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borounov/Library/CloudStorage/Dropbox/APSA/"/>
    </mc:Choice>
  </mc:AlternateContent>
  <xr:revisionPtr revIDLastSave="0" documentId="13_ncr:1_{CFB8D24A-A5B6-754D-9FBE-E3D58B023C91}" xr6:coauthVersionLast="47" xr6:coauthVersionMax="47" xr10:uidLastSave="{00000000-0000-0000-0000-000000000000}"/>
  <bookViews>
    <workbookView xWindow="0" yWindow="500" windowWidth="28800" windowHeight="17500" xr2:uid="{F7C60772-899E-384B-851F-6B02875DAFBA}"/>
  </bookViews>
  <sheets>
    <sheet name="UP Log Sheet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2" i="4" l="1"/>
  <c r="F181" i="4"/>
  <c r="F174" i="4"/>
  <c r="F170" i="4"/>
  <c r="F164" i="4"/>
  <c r="F158" i="4"/>
  <c r="F160" i="4"/>
  <c r="F133" i="4"/>
  <c r="F122" i="4"/>
  <c r="F59" i="4"/>
  <c r="F52" i="4"/>
  <c r="F38" i="4"/>
  <c r="F33" i="4"/>
  <c r="F28" i="4"/>
  <c r="F23" i="4"/>
  <c r="F202" i="4"/>
  <c r="F200" i="4"/>
  <c r="F161" i="4"/>
  <c r="F168" i="4"/>
  <c r="F172" i="4"/>
  <c r="F176" i="4"/>
  <c r="F175" i="4"/>
  <c r="F177" i="4"/>
  <c r="F178" i="4"/>
  <c r="F182" i="4"/>
  <c r="F183" i="4"/>
  <c r="F184" i="4"/>
  <c r="F186" i="4"/>
  <c r="F187" i="4"/>
  <c r="F188" i="4"/>
  <c r="F189" i="4"/>
  <c r="F193" i="4"/>
  <c r="F194" i="4"/>
  <c r="F195" i="4"/>
  <c r="F196" i="4"/>
  <c r="F197" i="4"/>
  <c r="F203" i="4"/>
  <c r="F201" i="4"/>
  <c r="F154" i="4"/>
  <c r="F151" i="4"/>
  <c r="F150" i="4"/>
  <c r="F117" i="4"/>
  <c r="F116" i="4"/>
  <c r="F115" i="4"/>
  <c r="F114" i="4"/>
  <c r="F113" i="4"/>
  <c r="F110" i="4"/>
  <c r="F109" i="4"/>
  <c r="F108" i="4"/>
  <c r="F107" i="4"/>
  <c r="F106" i="4"/>
  <c r="F103" i="4"/>
  <c r="F102" i="4"/>
  <c r="F101" i="4"/>
  <c r="F100" i="4"/>
  <c r="F99" i="4"/>
  <c r="F18" i="4"/>
  <c r="F63" i="4"/>
  <c r="F62" i="4"/>
  <c r="F61" i="4"/>
  <c r="F60" i="4"/>
  <c r="F45" i="4"/>
  <c r="F46" i="4"/>
  <c r="F47" i="4"/>
  <c r="F48" i="4"/>
  <c r="F49" i="4"/>
  <c r="F56" i="4"/>
  <c r="F55" i="4"/>
  <c r="F54" i="4"/>
  <c r="F53" i="4"/>
  <c r="F152" i="4"/>
  <c r="F157" i="4"/>
  <c r="F156" i="4"/>
  <c r="F155" i="4"/>
  <c r="A69" i="4"/>
  <c r="A14" i="4"/>
  <c r="F7" i="4"/>
  <c r="E13" i="4"/>
  <c r="F13" i="4" s="1"/>
  <c r="F130" i="4"/>
  <c r="F129" i="4"/>
  <c r="F128" i="4"/>
  <c r="F127" i="4"/>
  <c r="F126" i="4"/>
  <c r="F125" i="4"/>
  <c r="F124" i="4"/>
  <c r="F131" i="4"/>
  <c r="E68" i="4"/>
  <c r="F68" i="4" s="1"/>
  <c r="F171" i="4"/>
  <c r="F167" i="4"/>
  <c r="F166" i="4"/>
  <c r="F165" i="4"/>
  <c r="F143" i="4"/>
  <c r="F142" i="4"/>
  <c r="F141" i="4"/>
  <c r="F140" i="4"/>
  <c r="F139" i="4"/>
  <c r="F137" i="4"/>
  <c r="F136" i="4"/>
  <c r="F135" i="4"/>
  <c r="F134" i="4"/>
  <c r="F123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40" i="4"/>
  <c r="F39" i="4"/>
  <c r="F37" i="4"/>
  <c r="F36" i="4"/>
  <c r="F35" i="4"/>
  <c r="F34" i="4"/>
  <c r="F32" i="4"/>
  <c r="F30" i="4"/>
  <c r="F31" i="4"/>
  <c r="F29" i="4"/>
  <c r="F27" i="4"/>
  <c r="F26" i="4"/>
  <c r="F25" i="4"/>
  <c r="F24" i="4"/>
  <c r="F22" i="4"/>
  <c r="F21" i="4"/>
  <c r="F20" i="4"/>
  <c r="F19" i="4"/>
  <c r="F147" i="4" l="1"/>
  <c r="F10" i="4"/>
  <c r="F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Evgueni Borounov</author>
  </authors>
  <commentList>
    <comment ref="A14" authorId="0" shapeId="0" xr:uid="{E455C13A-A2C7-7A4A-B308-2530ADCD2B47}">
      <text>
        <r>
          <rPr>
            <sz val="8"/>
            <color rgb="FF000000"/>
            <rFont val="Arial"/>
            <family val="34"/>
          </rPr>
          <t>Total hours include private, group and Aussie Skate/Learn To Skate lessons</t>
        </r>
      </text>
    </comment>
    <comment ref="C17" authorId="0" shapeId="0" xr:uid="{D6C294E2-2E82-7741-9394-DB9090C9A506}">
      <text>
        <r>
          <rPr>
            <sz val="8"/>
            <color rgb="FF000000"/>
            <rFont val="Arial"/>
            <family val="34"/>
          </rPr>
          <t>Attending and/or passing an ISA Test does not quallify for points.</t>
        </r>
      </text>
    </comment>
    <comment ref="D17" authorId="0" shapeId="0" xr:uid="{AAB2200D-32AE-0849-A4C1-B5BBCCE47F91}">
      <text>
        <r>
          <rPr>
            <sz val="8"/>
            <color rgb="FF000000"/>
            <rFont val="Helvetica Neue"/>
            <family val="2"/>
          </rPr>
          <t xml:space="preserve">List all skaters (just their full name) for this activity.
</t>
        </r>
      </text>
    </comment>
    <comment ref="D59" authorId="0" shapeId="0" xr:uid="{B3FB63DF-D097-524E-A8D2-A4EF6F014186}">
      <text>
        <r>
          <rPr>
            <sz val="8"/>
            <color rgb="FF000000"/>
            <rFont val="Arial"/>
            <family val="34"/>
          </rPr>
          <t>Use dropdown menu to select the program</t>
        </r>
      </text>
    </comment>
    <comment ref="E59" authorId="0" shapeId="0" xr:uid="{56C76FC9-70E2-BD4D-8249-4DB1FE874702}">
      <text>
        <r>
          <rPr>
            <sz val="8"/>
            <color rgb="FF000000"/>
            <rFont val="Arial"/>
            <family val="34"/>
          </rPr>
          <t>Use dropdown menu to select the level</t>
        </r>
      </text>
    </comment>
    <comment ref="C72" authorId="0" shapeId="0" xr:uid="{B2964B62-DA1D-4B4F-BF8B-2E2DE90A051F}">
      <text>
        <r>
          <rPr>
            <sz val="8"/>
            <color rgb="FF000000"/>
            <rFont val="Arial"/>
            <family val="34"/>
          </rPr>
          <t>Attending and/or passing an ISA Test does not quallify for points.</t>
        </r>
      </text>
    </comment>
    <comment ref="D72" authorId="0" shapeId="0" xr:uid="{B44622CE-A2D9-6046-B202-0414E04F7E95}">
      <text>
        <r>
          <rPr>
            <sz val="8"/>
            <color rgb="FF000000"/>
            <rFont val="Helvetica Neue"/>
            <family val="2"/>
          </rPr>
          <t xml:space="preserve">List all skaters (just their full name) for this activity.
</t>
        </r>
      </text>
    </comment>
    <comment ref="D113" authorId="0" shapeId="0" xr:uid="{EEA9AD85-C0F8-7E46-9FBF-01E68818B485}">
      <text>
        <r>
          <rPr>
            <sz val="8"/>
            <color rgb="FF000000"/>
            <rFont val="Arial"/>
            <family val="34"/>
          </rPr>
          <t>Use dropdown menu to select the program</t>
        </r>
      </text>
    </comment>
    <comment ref="E113" authorId="0" shapeId="0" xr:uid="{C6442F73-A695-7247-9854-9B032F7B7F75}">
      <text>
        <r>
          <rPr>
            <sz val="8"/>
            <color rgb="FF000000"/>
            <rFont val="Arial"/>
            <family val="34"/>
          </rPr>
          <t>Use dropdown menu to select the level</t>
        </r>
      </text>
    </comment>
    <comment ref="C121" authorId="0" shapeId="0" xr:uid="{862C9185-9B03-E747-9018-382660826CF5}">
      <text>
        <r>
          <rPr>
            <sz val="8"/>
            <color rgb="FF000000"/>
            <rFont val="Helvetica Neue"/>
            <family val="2"/>
          </rPr>
          <t xml:space="preserve">Please provide the name of the course, activity etc
</t>
        </r>
      </text>
    </comment>
    <comment ref="C149" authorId="0" shapeId="0" xr:uid="{CFBDA66F-622D-8F4A-9B5F-6E4459CA23C0}">
      <text>
        <r>
          <rPr>
            <sz val="8"/>
            <color rgb="FF000000"/>
            <rFont val="Helvetica Neue"/>
            <family val="2"/>
          </rPr>
          <t xml:space="preserve">Please provide the name of the course, activity etc
</t>
        </r>
      </text>
    </comment>
    <comment ref="C163" authorId="0" shapeId="0" xr:uid="{288A75DF-1C17-1841-A999-F8903E4E54EC}">
      <text>
        <r>
          <rPr>
            <sz val="8"/>
            <color rgb="FF000000"/>
            <rFont val="Helvetica Neue"/>
            <family val="2"/>
          </rPr>
          <t xml:space="preserve">Please provide the name of the course, activity etc
</t>
        </r>
      </text>
    </comment>
  </commentList>
</comments>
</file>

<file path=xl/sharedStrings.xml><?xml version="1.0" encoding="utf-8"?>
<sst xmlns="http://schemas.openxmlformats.org/spreadsheetml/2006/main" count="246" uniqueCount="78">
  <si>
    <t>National Accreditation Program</t>
  </si>
  <si>
    <t xml:space="preserve">Full Name : </t>
  </si>
  <si>
    <t xml:space="preserve">Highest Accreditation Level (out of any discipline) : </t>
  </si>
  <si>
    <t>Status</t>
  </si>
  <si>
    <t>Points Collected</t>
  </si>
  <si>
    <t>Main Venue Name (Ice Rink)</t>
  </si>
  <si>
    <t>Contact person for verification</t>
  </si>
  <si>
    <t>Event Name</t>
  </si>
  <si>
    <t>Skater's Full Name</t>
  </si>
  <si>
    <t>Skater's Level @ The Event</t>
  </si>
  <si>
    <t>1</t>
  </si>
  <si>
    <t>2</t>
  </si>
  <si>
    <t>3</t>
  </si>
  <si>
    <t>4</t>
  </si>
  <si>
    <t>5</t>
  </si>
  <si>
    <t>6</t>
  </si>
  <si>
    <t>7</t>
  </si>
  <si>
    <t>8</t>
  </si>
  <si>
    <t xml:space="preserve"> @ AFSC</t>
  </si>
  <si>
    <t>Any time within specified above 2 year period</t>
  </si>
  <si>
    <t>Course/Seminar Description</t>
  </si>
  <si>
    <t>Organiser/Presenter/Location</t>
  </si>
  <si>
    <r>
      <t xml:space="preserve">Complete </t>
    </r>
    <r>
      <rPr>
        <b/>
        <sz val="10"/>
        <color theme="1"/>
        <rFont val="Helvetica Neue"/>
        <family val="2"/>
      </rPr>
      <t>Any</t>
    </r>
    <r>
      <rPr>
        <sz val="10"/>
        <color theme="1"/>
        <rFont val="Helvetica Neue"/>
        <family val="2"/>
      </rPr>
      <t xml:space="preserve"> Online/eLearning Coaching Releated Course</t>
    </r>
  </si>
  <si>
    <t>Date</t>
  </si>
  <si>
    <r>
      <t xml:space="preserve">Senior First Aid Course </t>
    </r>
    <r>
      <rPr>
        <b/>
        <sz val="10"/>
        <color theme="1"/>
        <rFont val="Helvetica Neue"/>
        <family val="2"/>
      </rPr>
      <t>(HLTAID011)</t>
    </r>
  </si>
  <si>
    <t>Event</t>
  </si>
  <si>
    <t>Position</t>
  </si>
  <si>
    <t>Year 1</t>
  </si>
  <si>
    <t>Year 2</t>
  </si>
  <si>
    <t>Committee</t>
  </si>
  <si>
    <t>ADDITIONAL ACTIVITIES</t>
  </si>
  <si>
    <t>Activity</t>
  </si>
  <si>
    <t>Additional Information</t>
  </si>
  <si>
    <t>You can submit any additional activities that are not included in any category above for APSA committee to take into consideration for approval</t>
  </si>
  <si>
    <r>
      <t xml:space="preserve">CPR Refresher Course </t>
    </r>
    <r>
      <rPr>
        <b/>
        <sz val="10"/>
        <color theme="1"/>
        <rFont val="Helvetica Neue"/>
        <family val="2"/>
      </rPr>
      <t>(HLTAID009 etc)</t>
    </r>
  </si>
  <si>
    <t>Points required for the level</t>
  </si>
  <si>
    <t>PART 1 : Practical Coaching Activities</t>
  </si>
  <si>
    <t>If you find any issues/glitches with this spreadsheet, please contact Evgueni Borounov at apsa_upo@apsa.net.au</t>
  </si>
  <si>
    <t>Update Points Interactive Log Sheet (2024-2026)</t>
  </si>
  <si>
    <t xml:space="preserve">Current Residence State : </t>
  </si>
  <si>
    <t xml:space="preserve"> @ Any Australian State Championships</t>
  </si>
  <si>
    <t xml:space="preserve"> @ ISA Champ Series Event/Synchro Festival</t>
  </si>
  <si>
    <t xml:space="preserve"> @ ISU International B Competition, JGP</t>
  </si>
  <si>
    <t>Coaching skaters/teams (points awarded per skater/team per event)</t>
  </si>
  <si>
    <r>
      <t xml:space="preserve">Complete Tertiary/Non-Tetriary </t>
    </r>
    <r>
      <rPr>
        <b/>
        <sz val="10"/>
        <color theme="1"/>
        <rFont val="Helvetica Neue"/>
        <family val="2"/>
      </rPr>
      <t>Coaching</t>
    </r>
    <r>
      <rPr>
        <sz val="10"/>
        <color theme="1"/>
        <rFont val="Helvetica Neue"/>
        <family val="2"/>
      </rPr>
      <t xml:space="preserve"> </t>
    </r>
    <r>
      <rPr>
        <b/>
        <sz val="10"/>
        <color theme="1"/>
        <rFont val="Helvetica Neue"/>
        <family val="2"/>
      </rPr>
      <t>related</t>
    </r>
    <r>
      <rPr>
        <sz val="10"/>
        <color theme="1"/>
        <rFont val="Helvetica Neue"/>
        <family val="2"/>
      </rPr>
      <t xml:space="preserve"> course</t>
    </r>
    <r>
      <rPr>
        <i/>
        <sz val="9"/>
        <color theme="1"/>
        <rFont val="Helvetica Neue"/>
        <family val="2"/>
      </rPr>
      <t xml:space="preserve"> (*APSA UPO approval pending)</t>
    </r>
  </si>
  <si>
    <t>Compulsory Coaching Hours for your level :</t>
  </si>
  <si>
    <t>PART 2 : Personal Development Activities</t>
  </si>
  <si>
    <t>Please select...</t>
  </si>
  <si>
    <t>Present/Develop/Assist with APSA Accreditation Course (Level 0, Level 1 etc)</t>
  </si>
  <si>
    <t>FOR COACHES WHO DO NOT COACH COMPETITIVE SKATERS</t>
  </si>
  <si>
    <t>FOR CHOREOGRAPHERS</t>
  </si>
  <si>
    <t>Level</t>
  </si>
  <si>
    <r>
      <t xml:space="preserve">Non-Competitive/Recreational/Adult skaters etc </t>
    </r>
    <r>
      <rPr>
        <i/>
        <sz val="10"/>
        <color rgb="FF000000"/>
        <rFont val="Helvetica Neue"/>
        <family val="2"/>
      </rPr>
      <t xml:space="preserve">(Please list each skater that does not participate in the events above). </t>
    </r>
    <r>
      <rPr>
        <b/>
        <sz val="10"/>
        <color rgb="FF000000"/>
        <rFont val="Helvetica Neue"/>
        <family val="2"/>
      </rPr>
      <t>Please note, you must coach this skater on a regular basis.</t>
    </r>
  </si>
  <si>
    <r>
      <t xml:space="preserve">Mentor/Evaluation Session as a </t>
    </r>
    <r>
      <rPr>
        <b/>
        <u/>
        <sz val="10"/>
        <color theme="1"/>
        <rFont val="Helvetica Neue"/>
        <family val="2"/>
      </rPr>
      <t>Mentor</t>
    </r>
    <r>
      <rPr>
        <sz val="10"/>
        <color theme="1"/>
        <rFont val="Helvetica Neue"/>
        <family val="2"/>
      </rPr>
      <t xml:space="preserve"> (minimum 2 hours) </t>
    </r>
    <r>
      <rPr>
        <i/>
        <sz val="10"/>
        <color theme="1"/>
        <rFont val="Helvetica Neue"/>
        <family val="2"/>
      </rPr>
      <t>(10pts per every 2hr block)</t>
    </r>
  </si>
  <si>
    <r>
      <t xml:space="preserve">Mentor/Evaluation Session as a </t>
    </r>
    <r>
      <rPr>
        <b/>
        <u/>
        <sz val="10"/>
        <color theme="1"/>
        <rFont val="Helvetica Neue"/>
        <family val="2"/>
      </rPr>
      <t>Mentee</t>
    </r>
    <r>
      <rPr>
        <sz val="10"/>
        <color theme="1"/>
        <rFont val="Helvetica Neue"/>
        <family val="2"/>
      </rPr>
      <t xml:space="preserve"> (minimum 2 hours) </t>
    </r>
    <r>
      <rPr>
        <i/>
        <sz val="10"/>
        <color theme="1"/>
        <rFont val="Helvetica Neue"/>
        <family val="2"/>
      </rPr>
      <t>(5pts per every 2hr block)</t>
    </r>
  </si>
  <si>
    <r>
      <t xml:space="preserve">Complete </t>
    </r>
    <r>
      <rPr>
        <b/>
        <sz val="10"/>
        <color theme="1"/>
        <rFont val="Helvetica Neue"/>
        <family val="2"/>
      </rPr>
      <t>APSA Accreditation Course</t>
    </r>
    <r>
      <rPr>
        <sz val="10"/>
        <color theme="1"/>
        <rFont val="Helvetica Neue"/>
        <family val="2"/>
      </rPr>
      <t xml:space="preserve"> in full </t>
    </r>
    <r>
      <rPr>
        <i/>
        <sz val="10"/>
        <color theme="1"/>
        <rFont val="Helvetica Neue"/>
        <family val="2"/>
      </rPr>
      <t>(Level 0, Level 1, Level 2, Level 3)</t>
    </r>
  </si>
  <si>
    <r>
      <rPr>
        <b/>
        <sz val="10"/>
        <color theme="1"/>
        <rFont val="Helvetica Neue"/>
        <family val="2"/>
      </rPr>
      <t>ATTEND</t>
    </r>
    <r>
      <rPr>
        <sz val="10"/>
        <color theme="1"/>
        <rFont val="Helvetica Neue"/>
        <family val="2"/>
      </rPr>
      <t xml:space="preserve"> </t>
    </r>
    <r>
      <rPr>
        <b/>
        <sz val="10"/>
        <color theme="1"/>
        <rFont val="Helvetica Neue"/>
        <family val="2"/>
      </rPr>
      <t>Any</t>
    </r>
    <r>
      <rPr>
        <sz val="10"/>
        <color theme="1"/>
        <rFont val="Helvetica Neue"/>
        <family val="2"/>
      </rPr>
      <t xml:space="preserve"> ISU, ISA, APSA, State PSA authorised seminar/workshop </t>
    </r>
    <r>
      <rPr>
        <b/>
        <sz val="10"/>
        <color theme="1"/>
        <rFont val="Helvetica Neue"/>
        <family val="2"/>
      </rPr>
      <t>in person or online</t>
    </r>
    <r>
      <rPr>
        <sz val="10"/>
        <color theme="1"/>
        <rFont val="Helvetica Neue"/>
        <family val="2"/>
      </rPr>
      <t xml:space="preserve"> </t>
    </r>
    <r>
      <rPr>
        <i/>
        <sz val="10"/>
        <color theme="1"/>
        <rFont val="Helvetica Neue"/>
        <family val="2"/>
      </rPr>
      <t xml:space="preserve">(5 points per each day of the seminar regardless of its daily duration). </t>
    </r>
    <r>
      <rPr>
        <sz val="10"/>
        <color theme="1"/>
        <rFont val="Helvetica Neue"/>
        <family val="2"/>
      </rPr>
      <t>Please list each day separately, including the date.</t>
    </r>
  </si>
  <si>
    <t>Seminar Description</t>
  </si>
  <si>
    <t>Upon completing this log sheet, please save it to your device and then submit online via APSA website</t>
  </si>
  <si>
    <t>SECTION A : COMPETITIVE</t>
  </si>
  <si>
    <t>SECTION B: NON-COMPETITIVE</t>
  </si>
  <si>
    <t>9</t>
  </si>
  <si>
    <t>10</t>
  </si>
  <si>
    <r>
      <rPr>
        <b/>
        <u/>
        <sz val="10"/>
        <color theme="1"/>
        <rFont val="Helvetica Neue"/>
        <family val="2"/>
      </rPr>
      <t>PRESENT/DELIVER</t>
    </r>
    <r>
      <rPr>
        <sz val="10"/>
        <color theme="1"/>
        <rFont val="Helvetica Neue"/>
        <family val="2"/>
      </rPr>
      <t xml:space="preserve"> </t>
    </r>
    <r>
      <rPr>
        <b/>
        <sz val="10"/>
        <color theme="1"/>
        <rFont val="Helvetica Neue"/>
        <family val="2"/>
      </rPr>
      <t>Any</t>
    </r>
    <r>
      <rPr>
        <sz val="10"/>
        <color theme="1"/>
        <rFont val="Helvetica Neue"/>
        <family val="2"/>
      </rPr>
      <t xml:space="preserve"> ISU, ISA, APSA, State PSA authorised seminar/workshop</t>
    </r>
    <r>
      <rPr>
        <i/>
        <sz val="10"/>
        <color theme="1"/>
        <rFont val="Helvetica Neue"/>
        <family val="2"/>
      </rPr>
      <t xml:space="preserve"> (You must be a Presenter at this seminar)</t>
    </r>
  </si>
  <si>
    <r>
      <t xml:space="preserve">Being a Member of </t>
    </r>
    <r>
      <rPr>
        <b/>
        <sz val="10"/>
        <color theme="1"/>
        <rFont val="Helvetica Neue"/>
        <family val="2"/>
      </rPr>
      <t>Technical Panel within Australia</t>
    </r>
    <r>
      <rPr>
        <sz val="10"/>
        <color theme="1"/>
        <rFont val="Helvetica Neue"/>
        <family val="2"/>
      </rPr>
      <t xml:space="preserve"> </t>
    </r>
    <r>
      <rPr>
        <i/>
        <sz val="10"/>
        <color theme="1"/>
        <rFont val="Helvetica Neue"/>
        <family val="2"/>
      </rPr>
      <t>(points awarded per competition, maximum 2 events per year)</t>
    </r>
  </si>
  <si>
    <r>
      <t xml:space="preserve">Being a Member of </t>
    </r>
    <r>
      <rPr>
        <b/>
        <sz val="10"/>
        <color theme="1"/>
        <rFont val="Helvetica Neue"/>
        <family val="2"/>
      </rPr>
      <t>Technical Panel @ International Competition/ISU Event</t>
    </r>
    <r>
      <rPr>
        <sz val="10"/>
        <color theme="1"/>
        <rFont val="Helvetica Neue"/>
        <family val="2"/>
      </rPr>
      <t xml:space="preserve"> </t>
    </r>
    <r>
      <rPr>
        <i/>
        <sz val="10"/>
        <color theme="1"/>
        <rFont val="Helvetica Neue"/>
        <family val="2"/>
      </rPr>
      <t xml:space="preserve"> (points awarded per competition, maximum 2 events per year)</t>
    </r>
  </si>
  <si>
    <r>
      <rPr>
        <b/>
        <sz val="10"/>
        <color theme="1"/>
        <rFont val="Helvetica Neue"/>
        <family val="2"/>
      </rPr>
      <t>Being a Committee Member</t>
    </r>
    <r>
      <rPr>
        <sz val="10"/>
        <color theme="1"/>
        <rFont val="Helvetica Neue"/>
        <family val="2"/>
      </rPr>
      <t xml:space="preserve"> of APSA and/or State PSA </t>
    </r>
  </si>
  <si>
    <t>YEAR 1 : 1 June 2024 - 31 May 2025</t>
  </si>
  <si>
    <t>YEAR 2 : 1 June 2025 - 31 May 2026</t>
  </si>
  <si>
    <r>
      <t xml:space="preserve">PLEASE ONLY TYPE IN </t>
    </r>
    <r>
      <rPr>
        <b/>
        <i/>
        <sz val="10"/>
        <color theme="0" tint="-0.249977111117893"/>
        <rFont val="Helvetica Neue"/>
        <family val="2"/>
      </rPr>
      <t>GREY</t>
    </r>
    <r>
      <rPr>
        <b/>
        <i/>
        <sz val="10"/>
        <color theme="0"/>
        <rFont val="Helvetica Neue"/>
        <family val="2"/>
      </rPr>
      <t xml:space="preserve"> FIELDS BELOW, DO NOT MODIFY ANY OTHER FIELDS TO AVOID INCORRECT CALCULATION</t>
    </r>
  </si>
  <si>
    <t xml:space="preserve">TOTAL SEGMENT POINTS ACCUMULATED  </t>
  </si>
  <si>
    <t>OVERALL POINTS ACHIEVED</t>
  </si>
  <si>
    <r>
      <rPr>
        <b/>
        <sz val="10"/>
        <color rgb="FFC00000"/>
        <rFont val="Helvetica Neue"/>
        <family val="2"/>
      </rPr>
      <t>!</t>
    </r>
    <r>
      <rPr>
        <b/>
        <sz val="10"/>
        <color theme="0"/>
        <rFont val="Helvetica Neue"/>
        <family val="2"/>
      </rPr>
      <t xml:space="preserve">  At least 10 points from this section must be achieved  </t>
    </r>
    <r>
      <rPr>
        <b/>
        <sz val="10"/>
        <color rgb="FFC00000"/>
        <rFont val="Helvetica Neue"/>
        <family val="2"/>
      </rPr>
      <t xml:space="preserve">!  </t>
    </r>
  </si>
  <si>
    <t>FOR HARNESS ACCREDITED COACHES</t>
  </si>
  <si>
    <r>
      <rPr>
        <b/>
        <sz val="10"/>
        <color theme="1"/>
        <rFont val="Helvetica Neue"/>
        <family val="2"/>
      </rPr>
      <t>ATTEND</t>
    </r>
    <r>
      <rPr>
        <sz val="10"/>
        <color theme="1"/>
        <rFont val="Helvetica Neue"/>
        <family val="2"/>
      </rPr>
      <t xml:space="preserve"> </t>
    </r>
    <r>
      <rPr>
        <b/>
        <sz val="10"/>
        <color theme="1"/>
        <rFont val="Helvetica Neue"/>
        <family val="2"/>
      </rPr>
      <t>AGM</t>
    </r>
    <r>
      <rPr>
        <sz val="10"/>
        <color theme="1"/>
        <rFont val="Helvetica Neue"/>
        <family val="2"/>
      </rPr>
      <t xml:space="preserve"> (APSA, State PSA)</t>
    </r>
  </si>
  <si>
    <t xml:space="preserve"> @ ISU Championships (WC, JWC, EC, 4CC), Senior GP, YOG, OG</t>
  </si>
  <si>
    <r>
      <rPr>
        <b/>
        <sz val="10"/>
        <color rgb="FF000000"/>
        <rFont val="Helvetica Neue"/>
        <family val="2"/>
      </rPr>
      <t>NATIONAL LEVEL</t>
    </r>
    <r>
      <rPr>
        <sz val="10"/>
        <color rgb="FF000000"/>
        <rFont val="Helvetica Neue"/>
        <family val="2"/>
      </rPr>
      <t xml:space="preserve"> Skaters you have choreographed for. </t>
    </r>
    <r>
      <rPr>
        <b/>
        <sz val="10"/>
        <color rgb="FF000000"/>
        <rFont val="Helvetica Neue"/>
        <family val="2"/>
      </rPr>
      <t>DO NOT LIST skaters again if you have listed them in the competitive section A.</t>
    </r>
  </si>
  <si>
    <r>
      <rPr>
        <b/>
        <sz val="10"/>
        <color rgb="FF000000"/>
        <rFont val="Helvetica Neue"/>
        <family val="2"/>
      </rPr>
      <t xml:space="preserve">NATIONAL LEVEL </t>
    </r>
    <r>
      <rPr>
        <sz val="10"/>
        <color rgb="FF000000"/>
        <rFont val="Helvetica Neue"/>
        <family val="2"/>
      </rPr>
      <t xml:space="preserve">Skaters you had lessons with for at least 5 (five) sessions/lessons. </t>
    </r>
    <r>
      <rPr>
        <b/>
        <sz val="10"/>
        <color rgb="FF000000"/>
        <rFont val="Helvetica Neue"/>
        <family val="2"/>
      </rPr>
      <t>DO NOT LIST skaters again if you have listed them in the competitive section 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</si>
</sst>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9]d\ mmmm\ yyyy;@"/>
    <numFmt numFmtId="165" formatCode="0_);[Red]\(0\)"/>
  </numFmts>
  <fonts count="34" x14ac:knownFonts="1">
    <font>
      <sz val="12"/>
      <color theme="1"/>
      <name val="Calibri"/>
      <family val="2"/>
      <scheme val="minor"/>
    </font>
    <font>
      <sz val="10"/>
      <color theme="1"/>
      <name val="Helvetica Neue"/>
      <family val="2"/>
    </font>
    <font>
      <sz val="10"/>
      <color rgb="FF000000"/>
      <name val="Helvetica Neue"/>
      <family val="2"/>
    </font>
    <font>
      <sz val="9"/>
      <color theme="1"/>
      <name val="Helvetica Neue"/>
      <family val="2"/>
    </font>
    <font>
      <b/>
      <sz val="10"/>
      <color theme="1"/>
      <name val="Helvetica Neue"/>
      <family val="2"/>
    </font>
    <font>
      <sz val="8"/>
      <color rgb="FF000000"/>
      <name val="Helvetica Neue"/>
      <family val="2"/>
    </font>
    <font>
      <i/>
      <sz val="8"/>
      <color theme="1"/>
      <name val="Helvetica Neue"/>
      <family val="2"/>
    </font>
    <font>
      <i/>
      <sz val="9"/>
      <color theme="1"/>
      <name val="Helvetica Neue"/>
      <family val="2"/>
    </font>
    <font>
      <b/>
      <sz val="14"/>
      <color theme="1"/>
      <name val="Helvetica Neue"/>
      <family val="2"/>
    </font>
    <font>
      <sz val="8"/>
      <color theme="1"/>
      <name val="Helvetica Neue"/>
      <family val="2"/>
    </font>
    <font>
      <b/>
      <sz val="9"/>
      <color theme="1"/>
      <name val="Helvetica Neue"/>
      <family val="2"/>
    </font>
    <font>
      <b/>
      <i/>
      <sz val="9"/>
      <color theme="1"/>
      <name val="Helvetica Neue"/>
      <family val="2"/>
    </font>
    <font>
      <b/>
      <sz val="24"/>
      <color theme="1"/>
      <name val="Helvetica Neue"/>
      <family val="2"/>
    </font>
    <font>
      <i/>
      <sz val="10"/>
      <color theme="1"/>
      <name val="Helvetica Neue"/>
      <family val="2"/>
    </font>
    <font>
      <b/>
      <sz val="10"/>
      <name val="Helvetica Neue"/>
      <family val="2"/>
    </font>
    <font>
      <i/>
      <sz val="12"/>
      <color theme="1"/>
      <name val="Calibri"/>
      <family val="2"/>
      <scheme val="minor"/>
    </font>
    <font>
      <i/>
      <sz val="8"/>
      <name val="Helvetica Neue"/>
      <family val="2"/>
    </font>
    <font>
      <sz val="8"/>
      <color rgb="FF000000"/>
      <name val="Arial"/>
      <family val="34"/>
    </font>
    <font>
      <b/>
      <u/>
      <sz val="10"/>
      <color theme="1"/>
      <name val="Helvetica Neue"/>
      <family val="2"/>
    </font>
    <font>
      <b/>
      <sz val="12"/>
      <color theme="1"/>
      <name val="Helvetica Neue"/>
      <family val="2"/>
    </font>
    <font>
      <b/>
      <sz val="18"/>
      <color theme="0"/>
      <name val="Helvetica Neue"/>
      <family val="2"/>
    </font>
    <font>
      <i/>
      <sz val="9"/>
      <name val="Helvetica Neue"/>
      <family val="2"/>
    </font>
    <font>
      <i/>
      <sz val="9"/>
      <color theme="0"/>
      <name val="Helvetica Neue"/>
      <family val="2"/>
    </font>
    <font>
      <i/>
      <sz val="10"/>
      <color rgb="FF000000"/>
      <name val="Helvetica Neue"/>
      <family val="2"/>
    </font>
    <font>
      <b/>
      <sz val="10"/>
      <color rgb="FF000000"/>
      <name val="Helvetica Neue"/>
      <family val="2"/>
    </font>
    <font>
      <b/>
      <sz val="10"/>
      <color theme="0"/>
      <name val="Helvetica Neue"/>
      <family val="2"/>
    </font>
    <font>
      <b/>
      <sz val="12"/>
      <color theme="0" tint="-0.499984740745262"/>
      <name val="Helvetica Neue"/>
      <family val="2"/>
    </font>
    <font>
      <sz val="10"/>
      <color theme="0"/>
      <name val="Helvetica Neue"/>
      <family val="2"/>
    </font>
    <font>
      <b/>
      <sz val="10"/>
      <color rgb="FFFF0000"/>
      <name val="Helvetica Neue"/>
      <family val="2"/>
    </font>
    <font>
      <b/>
      <sz val="20"/>
      <color theme="1"/>
      <name val="Helvetica Neue"/>
      <family val="2"/>
    </font>
    <font>
      <b/>
      <sz val="26"/>
      <color theme="1"/>
      <name val="Helvetica Neue"/>
      <family val="2"/>
    </font>
    <font>
      <b/>
      <sz val="10"/>
      <color rgb="FFC00000"/>
      <name val="Helvetica Neue"/>
      <family val="2"/>
    </font>
    <font>
      <b/>
      <i/>
      <sz val="10"/>
      <color theme="0"/>
      <name val="Helvetica Neue"/>
      <family val="2"/>
    </font>
    <font>
      <b/>
      <i/>
      <sz val="10"/>
      <color theme="0" tint="-0.249977111117893"/>
      <name val="Helvetica Neue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right" vertical="center"/>
    </xf>
    <xf numFmtId="49" fontId="6" fillId="0" borderId="1" xfId="0" applyNumberFormat="1" applyFont="1" applyBorder="1" applyAlignment="1">
      <alignment horizontal="right"/>
    </xf>
    <xf numFmtId="0" fontId="1" fillId="7" borderId="0" xfId="0" applyFont="1" applyFill="1"/>
    <xf numFmtId="0" fontId="4" fillId="7" borderId="0" xfId="0" applyFont="1" applyFill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49" fontId="6" fillId="0" borderId="4" xfId="0" applyNumberFormat="1" applyFont="1" applyBorder="1" applyAlignment="1">
      <alignment horizontal="right"/>
    </xf>
    <xf numFmtId="49" fontId="6" fillId="0" borderId="9" xfId="0" applyNumberFormat="1" applyFont="1" applyBorder="1" applyAlignment="1">
      <alignment horizontal="right"/>
    </xf>
    <xf numFmtId="0" fontId="4" fillId="6" borderId="5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right"/>
    </xf>
    <xf numFmtId="0" fontId="4" fillId="6" borderId="1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9" fillId="5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0" fontId="4" fillId="8" borderId="21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vertical="center"/>
    </xf>
    <xf numFmtId="0" fontId="1" fillId="3" borderId="23" xfId="0" applyFont="1" applyFill="1" applyBorder="1"/>
    <xf numFmtId="0" fontId="7" fillId="3" borderId="23" xfId="0" applyFont="1" applyFill="1" applyBorder="1"/>
    <xf numFmtId="0" fontId="9" fillId="3" borderId="24" xfId="0" applyFont="1" applyFill="1" applyBorder="1" applyAlignment="1">
      <alignment horizontal="center" vertical="center" wrapText="1"/>
    </xf>
    <xf numFmtId="0" fontId="2" fillId="3" borderId="23" xfId="0" applyFont="1" applyFill="1" applyBorder="1"/>
    <xf numFmtId="0" fontId="7" fillId="3" borderId="23" xfId="0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/>
    </xf>
    <xf numFmtId="0" fontId="1" fillId="0" borderId="31" xfId="0" applyFont="1" applyBorder="1"/>
    <xf numFmtId="0" fontId="11" fillId="0" borderId="32" xfId="0" applyFont="1" applyBorder="1" applyAlignment="1">
      <alignment horizontal="right" vertical="center"/>
    </xf>
    <xf numFmtId="0" fontId="1" fillId="0" borderId="33" xfId="0" applyFont="1" applyBorder="1"/>
    <xf numFmtId="0" fontId="11" fillId="0" borderId="34" xfId="0" applyFont="1" applyBorder="1" applyAlignment="1">
      <alignment horizontal="right" vertical="center"/>
    </xf>
    <xf numFmtId="0" fontId="1" fillId="0" borderId="35" xfId="0" applyFont="1" applyBorder="1"/>
    <xf numFmtId="0" fontId="11" fillId="0" borderId="36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10" fillId="3" borderId="12" xfId="0" applyFont="1" applyFill="1" applyBorder="1" applyAlignment="1">
      <alignment vertical="center"/>
    </xf>
    <xf numFmtId="0" fontId="1" fillId="3" borderId="39" xfId="0" applyFont="1" applyFill="1" applyBorder="1"/>
    <xf numFmtId="0" fontId="7" fillId="3" borderId="39" xfId="0" applyFont="1" applyFill="1" applyBorder="1"/>
    <xf numFmtId="0" fontId="9" fillId="3" borderId="2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164" fontId="3" fillId="0" borderId="4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164" fontId="3" fillId="0" borderId="9" xfId="0" applyNumberFormat="1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0" fontId="1" fillId="0" borderId="40" xfId="0" applyFont="1" applyBorder="1" applyAlignment="1">
      <alignment wrapText="1"/>
    </xf>
    <xf numFmtId="0" fontId="7" fillId="3" borderId="0" xfId="0" applyFont="1" applyFill="1" applyAlignment="1">
      <alignment horizontal="center" vertical="center"/>
    </xf>
    <xf numFmtId="49" fontId="6" fillId="0" borderId="26" xfId="0" applyNumberFormat="1" applyFont="1" applyBorder="1" applyAlignment="1">
      <alignment horizontal="right"/>
    </xf>
    <xf numFmtId="0" fontId="4" fillId="8" borderId="27" xfId="0" applyFont="1" applyFill="1" applyBorder="1" applyAlignment="1">
      <alignment horizontal="center" vertical="center"/>
    </xf>
    <xf numFmtId="0" fontId="10" fillId="6" borderId="22" xfId="0" applyFont="1" applyFill="1" applyBorder="1" applyAlignment="1">
      <alignment vertical="center"/>
    </xf>
    <xf numFmtId="0" fontId="1" fillId="6" borderId="23" xfId="0" applyFont="1" applyFill="1" applyBorder="1"/>
    <xf numFmtId="0" fontId="7" fillId="6" borderId="23" xfId="0" applyFont="1" applyFill="1" applyBorder="1"/>
    <xf numFmtId="0" fontId="9" fillId="6" borderId="2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11" borderId="1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vertical="center"/>
    </xf>
    <xf numFmtId="0" fontId="1" fillId="3" borderId="0" xfId="0" applyFont="1" applyFill="1"/>
    <xf numFmtId="0" fontId="7" fillId="3" borderId="0" xfId="0" applyFont="1" applyFill="1"/>
    <xf numFmtId="0" fontId="9" fillId="3" borderId="55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/>
    </xf>
    <xf numFmtId="0" fontId="29" fillId="7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5" fontId="1" fillId="0" borderId="0" xfId="0" applyNumberFormat="1" applyFont="1"/>
    <xf numFmtId="164" fontId="3" fillId="0" borderId="1" xfId="0" applyNumberFormat="1" applyFont="1" applyBorder="1" applyAlignment="1">
      <alignment horizontal="left" wrapText="1"/>
    </xf>
    <xf numFmtId="164" fontId="3" fillId="0" borderId="2" xfId="0" applyNumberFormat="1" applyFont="1" applyBorder="1" applyAlignment="1">
      <alignment horizontal="left" wrapText="1"/>
    </xf>
    <xf numFmtId="0" fontId="25" fillId="13" borderId="22" xfId="0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right"/>
    </xf>
    <xf numFmtId="0" fontId="3" fillId="0" borderId="0" xfId="0" applyFont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 vertical="center"/>
    </xf>
    <xf numFmtId="165" fontId="28" fillId="0" borderId="30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2" fillId="12" borderId="50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20" fillId="7" borderId="0" xfId="0" applyFont="1" applyFill="1" applyAlignment="1">
      <alignment horizontal="left" vertical="center"/>
    </xf>
    <xf numFmtId="0" fontId="7" fillId="3" borderId="23" xfId="0" applyFont="1" applyFill="1" applyBorder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0" fontId="21" fillId="6" borderId="50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/>
    </xf>
    <xf numFmtId="0" fontId="14" fillId="3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9" fillId="6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7" fillId="3" borderId="23" xfId="0" applyFont="1" applyFill="1" applyBorder="1" applyAlignment="1">
      <alignment horizontal="left"/>
    </xf>
    <xf numFmtId="0" fontId="3" fillId="0" borderId="17" xfId="0" applyFont="1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3" fillId="0" borderId="17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left"/>
    </xf>
    <xf numFmtId="49" fontId="6" fillId="0" borderId="37" xfId="0" applyNumberFormat="1" applyFont="1" applyBorder="1" applyAlignment="1">
      <alignment horizontal="right" vertical="center"/>
    </xf>
    <xf numFmtId="49" fontId="6" fillId="0" borderId="26" xfId="0" applyNumberFormat="1" applyFont="1" applyBorder="1" applyAlignment="1">
      <alignment horizontal="right" vertical="center"/>
    </xf>
    <xf numFmtId="49" fontId="6" fillId="0" borderId="20" xfId="0" applyNumberFormat="1" applyFont="1" applyBorder="1" applyAlignment="1">
      <alignment horizontal="right" vertical="center"/>
    </xf>
    <xf numFmtId="49" fontId="6" fillId="0" borderId="2" xfId="0" applyNumberFormat="1" applyFont="1" applyBorder="1" applyAlignment="1">
      <alignment horizontal="right" vertical="center"/>
    </xf>
    <xf numFmtId="49" fontId="6" fillId="0" borderId="38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0" fillId="0" borderId="6" xfId="0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25" fillId="9" borderId="52" xfId="0" applyFont="1" applyFill="1" applyBorder="1" applyAlignment="1">
      <alignment horizontal="right" vertical="center"/>
    </xf>
    <xf numFmtId="0" fontId="25" fillId="9" borderId="53" xfId="0" applyFont="1" applyFill="1" applyBorder="1" applyAlignment="1">
      <alignment horizontal="right" vertical="center"/>
    </xf>
    <xf numFmtId="0" fontId="25" fillId="9" borderId="54" xfId="0" applyFont="1" applyFill="1" applyBorder="1" applyAlignment="1">
      <alignment horizontal="right" vertical="center"/>
    </xf>
    <xf numFmtId="0" fontId="0" fillId="0" borderId="18" xfId="0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10" borderId="0" xfId="0" applyFont="1" applyFill="1" applyAlignment="1">
      <alignment horizontal="center"/>
    </xf>
    <xf numFmtId="0" fontId="8" fillId="2" borderId="40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28" fillId="2" borderId="44" xfId="0" applyFont="1" applyFill="1" applyBorder="1" applyAlignment="1">
      <alignment horizontal="center" vertical="center"/>
    </xf>
    <xf numFmtId="0" fontId="28" fillId="2" borderId="45" xfId="0" applyFont="1" applyFill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0" fillId="0" borderId="51" xfId="0" applyFont="1" applyBorder="1" applyAlignment="1">
      <alignment horizontal="center" vertical="center"/>
    </xf>
    <xf numFmtId="0" fontId="19" fillId="4" borderId="29" xfId="0" applyFont="1" applyFill="1" applyBorder="1" applyAlignment="1">
      <alignment horizontal="center" vertical="center" wrapText="1"/>
    </xf>
    <xf numFmtId="0" fontId="19" fillId="4" borderId="51" xfId="0" applyFont="1" applyFill="1" applyBorder="1" applyAlignment="1">
      <alignment horizontal="center" vertical="center" wrapText="1"/>
    </xf>
  </cellXfs>
  <cellStyles count="1">
    <cellStyle name="Normal" xfId="0" builtinId="0"/>
  </cellStyles>
  <dxfs count="50">
    <dxf>
      <font>
        <b/>
        <i val="0"/>
        <strike val="0"/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fill>
        <patternFill>
          <bgColor rgb="FFC0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999067</xdr:colOff>
      <xdr:row>1</xdr:row>
      <xdr:rowOff>25402</xdr:rowOff>
    </xdr:from>
    <xdr:to>
      <xdr:col>0</xdr:col>
      <xdr:colOff>1845733</xdr:colOff>
      <xdr:row>3</xdr:row>
      <xdr:rowOff>143934</xdr:rowOff>
    </xdr:to>
    <xdr:pic>
      <xdr:nvPicPr>
        <xdr:cNvPr id="12" name="officeArt object">
          <a:extLst>
            <a:ext uri="{FF2B5EF4-FFF2-40B4-BE49-F238E27FC236}">
              <a16:creationId xmlns:a16="http://schemas.microsoft.com/office/drawing/2014/main" id="{B853A112-E2B9-4AE7-BDB3-C6CD250FFAE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067" y="203202"/>
          <a:ext cx="846666" cy="64346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2D692-95CC-D341-843F-7A5A495ED172}">
  <sheetPr codeName="Sheet3"/>
  <dimension ref="A1:G210"/>
  <sheetViews>
    <sheetView tabSelected="1" zoomScale="150" workbookViewId="0">
      <pane ySplit="9" topLeftCell="A10" activePane="bottomLeft" state="frozenSplit"/>
      <selection pane="bottomLeft" activeCell="C5" sqref="C5:D5"/>
    </sheetView>
  </sheetViews>
  <sheetFormatPr baseColWidth="10" defaultColWidth="10.83203125" defaultRowHeight="13" x14ac:dyDescent="0.15"/>
  <cols>
    <col min="1" max="1" width="37.33203125" style="1" customWidth="1"/>
    <col min="2" max="2" width="4.83203125" style="1" customWidth="1"/>
    <col min="3" max="4" width="22.83203125" style="1" customWidth="1"/>
    <col min="5" max="5" width="23.83203125" style="1" customWidth="1"/>
    <col min="6" max="6" width="10.83203125" style="1" bestFit="1" customWidth="1"/>
    <col min="7" max="7" width="14.5" style="1" customWidth="1"/>
    <col min="8" max="16384" width="10.83203125" style="1"/>
  </cols>
  <sheetData>
    <row r="1" spans="1:7" s="60" customFormat="1" ht="14" customHeight="1" x14ac:dyDescent="0.15">
      <c r="A1" s="98" t="s">
        <v>69</v>
      </c>
      <c r="B1" s="98"/>
      <c r="C1" s="98"/>
      <c r="D1" s="98"/>
      <c r="E1" s="98"/>
      <c r="F1" s="98"/>
    </row>
    <row r="2" spans="1:7" ht="26" customHeight="1" x14ac:dyDescent="0.15">
      <c r="B2" s="140" t="s">
        <v>0</v>
      </c>
      <c r="C2" s="140"/>
      <c r="D2" s="140"/>
      <c r="E2" s="140"/>
      <c r="F2" s="140"/>
    </row>
    <row r="3" spans="1:7" ht="15" customHeight="1" x14ac:dyDescent="0.2">
      <c r="A3"/>
      <c r="B3" s="141" t="s">
        <v>38</v>
      </c>
      <c r="C3" s="141"/>
      <c r="D3" s="141"/>
      <c r="E3" s="141"/>
      <c r="F3" s="141"/>
    </row>
    <row r="4" spans="1:7" ht="13" customHeight="1" thickBot="1" x14ac:dyDescent="0.2">
      <c r="C4" s="145" t="s">
        <v>37</v>
      </c>
      <c r="D4" s="145"/>
      <c r="E4" s="145"/>
      <c r="F4" s="145"/>
    </row>
    <row r="5" spans="1:7" ht="30" customHeight="1" thickBot="1" x14ac:dyDescent="0.2">
      <c r="A5" s="32"/>
      <c r="B5" s="33" t="s">
        <v>1</v>
      </c>
      <c r="C5" s="143"/>
      <c r="D5" s="144"/>
      <c r="E5" s="152" t="s">
        <v>71</v>
      </c>
      <c r="F5" s="150">
        <f>F10+F147</f>
        <v>0</v>
      </c>
    </row>
    <row r="6" spans="1:7" ht="15" customHeight="1" thickBot="1" x14ac:dyDescent="0.2">
      <c r="A6" s="34"/>
      <c r="B6" s="35" t="s">
        <v>39</v>
      </c>
      <c r="C6" s="146" t="s">
        <v>47</v>
      </c>
      <c r="D6" s="147"/>
      <c r="E6" s="153"/>
      <c r="F6" s="151"/>
    </row>
    <row r="7" spans="1:7" ht="15" customHeight="1" thickBot="1" x14ac:dyDescent="0.2">
      <c r="A7" s="36"/>
      <c r="B7" s="37" t="s">
        <v>2</v>
      </c>
      <c r="C7" s="148" t="s">
        <v>47</v>
      </c>
      <c r="D7" s="149"/>
      <c r="E7" s="68" t="s">
        <v>35</v>
      </c>
      <c r="F7" s="79" t="str">
        <f>IF(C7="Please select...","",IF(C7="Level 0","40",IF(C7="Level 1","60",IF(C7="Level 2","80",IF(C7="Level 3 and up","100")))))</f>
        <v/>
      </c>
      <c r="G7" s="71"/>
    </row>
    <row r="8" spans="1:7" ht="5" customHeight="1" x14ac:dyDescent="0.15">
      <c r="A8" s="4"/>
      <c r="B8" s="4"/>
    </row>
    <row r="9" spans="1:7" x14ac:dyDescent="0.15">
      <c r="A9" s="142" t="s">
        <v>58</v>
      </c>
      <c r="B9" s="142"/>
      <c r="C9" s="142"/>
      <c r="D9" s="142"/>
      <c r="E9" s="142"/>
      <c r="F9" s="142"/>
    </row>
    <row r="10" spans="1:7" ht="35" customHeight="1" x14ac:dyDescent="0.15">
      <c r="A10" s="94" t="s">
        <v>36</v>
      </c>
      <c r="B10" s="94"/>
      <c r="C10" s="94"/>
      <c r="D10" s="6"/>
      <c r="E10" s="7" t="s">
        <v>70</v>
      </c>
      <c r="F10" s="69">
        <f>SUM(F13:F143)</f>
        <v>0</v>
      </c>
    </row>
    <row r="11" spans="1:7" ht="25" customHeight="1" x14ac:dyDescent="0.15">
      <c r="A11" s="96" t="s">
        <v>67</v>
      </c>
      <c r="B11" s="96"/>
      <c r="C11" s="96"/>
      <c r="D11" s="96"/>
      <c r="E11" s="96"/>
      <c r="F11" s="96"/>
    </row>
    <row r="12" spans="1:7" ht="10" customHeight="1" x14ac:dyDescent="0.15">
      <c r="A12" s="99"/>
      <c r="B12" s="99"/>
      <c r="C12" s="61"/>
      <c r="D12" s="62"/>
      <c r="E12" s="53" t="s">
        <v>3</v>
      </c>
      <c r="F12" s="20" t="s">
        <v>4</v>
      </c>
    </row>
    <row r="13" spans="1:7" ht="15" customHeight="1" x14ac:dyDescent="0.15">
      <c r="A13" s="63" t="s">
        <v>45</v>
      </c>
      <c r="B13" s="100" t="s">
        <v>5</v>
      </c>
      <c r="C13" s="100"/>
      <c r="D13" s="70"/>
      <c r="E13" s="101" t="str">
        <f>IF(D13="","Not Completed","CONFIRMED")</f>
        <v>Not Completed</v>
      </c>
      <c r="F13" s="102">
        <f>IF(E13="Confirmed",10,0)</f>
        <v>0</v>
      </c>
    </row>
    <row r="14" spans="1:7" ht="15" customHeight="1" x14ac:dyDescent="0.15">
      <c r="A14" s="63" t="str">
        <f>IF(C7="Please select...","",IF(C7="Level 0","30 hours annually required",IF(C7="Level 1","70 hours annually required",IF(C7="Level 2","100 hours annually required",IF(C7="Level 3 and up","100 hours annually required")))))</f>
        <v/>
      </c>
      <c r="B14" s="100" t="s">
        <v>6</v>
      </c>
      <c r="C14" s="100"/>
      <c r="D14" s="8"/>
      <c r="E14" s="101"/>
      <c r="F14" s="102"/>
    </row>
    <row r="15" spans="1:7" ht="10" customHeight="1" x14ac:dyDescent="0.15"/>
    <row r="16" spans="1:7" ht="15" customHeight="1" thickBot="1" x14ac:dyDescent="0.2">
      <c r="A16" s="97" t="s">
        <v>43</v>
      </c>
      <c r="B16" s="97"/>
      <c r="C16" s="97"/>
      <c r="D16" s="97"/>
      <c r="E16" s="97"/>
      <c r="F16" s="97"/>
    </row>
    <row r="17" spans="1:6" ht="14" thickBot="1" x14ac:dyDescent="0.2">
      <c r="A17" s="74" t="s">
        <v>59</v>
      </c>
      <c r="B17" s="28"/>
      <c r="C17" s="29" t="s">
        <v>7</v>
      </c>
      <c r="D17" s="29" t="s">
        <v>8</v>
      </c>
      <c r="E17" s="29" t="s">
        <v>9</v>
      </c>
      <c r="F17" s="30" t="s">
        <v>4</v>
      </c>
    </row>
    <row r="18" spans="1:6" x14ac:dyDescent="0.15">
      <c r="A18" s="103" t="s">
        <v>40</v>
      </c>
      <c r="B18" s="9" t="s">
        <v>10</v>
      </c>
      <c r="C18" s="45"/>
      <c r="D18" s="45"/>
      <c r="E18" s="45"/>
      <c r="F18" s="11" t="str">
        <f>IF(E18="","",5)</f>
        <v/>
      </c>
    </row>
    <row r="19" spans="1:6" x14ac:dyDescent="0.15">
      <c r="A19" s="104"/>
      <c r="B19" s="5" t="s">
        <v>11</v>
      </c>
      <c r="C19" s="47"/>
      <c r="D19" s="47"/>
      <c r="E19" s="47"/>
      <c r="F19" s="12" t="str">
        <f t="shared" ref="F19:F29" si="0">IF(E19="","",5)</f>
        <v/>
      </c>
    </row>
    <row r="20" spans="1:6" x14ac:dyDescent="0.15">
      <c r="A20" s="104"/>
      <c r="B20" s="5" t="s">
        <v>12</v>
      </c>
      <c r="C20" s="47"/>
      <c r="D20" s="47"/>
      <c r="E20" s="47"/>
      <c r="F20" s="12" t="str">
        <f t="shared" si="0"/>
        <v/>
      </c>
    </row>
    <row r="21" spans="1:6" x14ac:dyDescent="0.15">
      <c r="A21" s="104"/>
      <c r="B21" s="5" t="s">
        <v>13</v>
      </c>
      <c r="C21" s="47"/>
      <c r="D21" s="47"/>
      <c r="E21" s="47"/>
      <c r="F21" s="12" t="str">
        <f t="shared" si="0"/>
        <v/>
      </c>
    </row>
    <row r="22" spans="1:6" ht="14" thickBot="1" x14ac:dyDescent="0.2">
      <c r="A22" s="105"/>
      <c r="B22" s="10" t="s">
        <v>14</v>
      </c>
      <c r="C22" s="49"/>
      <c r="D22" s="49"/>
      <c r="E22" s="49"/>
      <c r="F22" s="13" t="str">
        <f t="shared" si="0"/>
        <v/>
      </c>
    </row>
    <row r="23" spans="1:6" x14ac:dyDescent="0.15">
      <c r="A23" s="103" t="s">
        <v>41</v>
      </c>
      <c r="B23" s="9" t="s">
        <v>10</v>
      </c>
      <c r="C23" s="45"/>
      <c r="D23" s="45"/>
      <c r="E23" s="45"/>
      <c r="F23" s="11" t="str">
        <f>IF(E23="","",5)</f>
        <v/>
      </c>
    </row>
    <row r="24" spans="1:6" x14ac:dyDescent="0.15">
      <c r="A24" s="104"/>
      <c r="B24" s="5" t="s">
        <v>11</v>
      </c>
      <c r="C24" s="47"/>
      <c r="D24" s="47"/>
      <c r="E24" s="47"/>
      <c r="F24" s="12" t="str">
        <f t="shared" si="0"/>
        <v/>
      </c>
    </row>
    <row r="25" spans="1:6" x14ac:dyDescent="0.15">
      <c r="A25" s="104"/>
      <c r="B25" s="5" t="s">
        <v>12</v>
      </c>
      <c r="C25" s="47"/>
      <c r="D25" s="47"/>
      <c r="E25" s="47"/>
      <c r="F25" s="12" t="str">
        <f t="shared" si="0"/>
        <v/>
      </c>
    </row>
    <row r="26" spans="1:6" x14ac:dyDescent="0.15">
      <c r="A26" s="104"/>
      <c r="B26" s="5" t="s">
        <v>13</v>
      </c>
      <c r="C26" s="47"/>
      <c r="D26" s="47"/>
      <c r="E26" s="47"/>
      <c r="F26" s="12" t="str">
        <f t="shared" si="0"/>
        <v/>
      </c>
    </row>
    <row r="27" spans="1:6" ht="14" thickBot="1" x14ac:dyDescent="0.2">
      <c r="A27" s="105"/>
      <c r="B27" s="10" t="s">
        <v>14</v>
      </c>
      <c r="C27" s="49"/>
      <c r="D27" s="49"/>
      <c r="E27" s="49"/>
      <c r="F27" s="13" t="str">
        <f t="shared" si="0"/>
        <v/>
      </c>
    </row>
    <row r="28" spans="1:6" x14ac:dyDescent="0.15">
      <c r="A28" s="103" t="s">
        <v>18</v>
      </c>
      <c r="B28" s="9" t="s">
        <v>10</v>
      </c>
      <c r="C28" s="45"/>
      <c r="D28" s="45"/>
      <c r="E28" s="45"/>
      <c r="F28" s="11" t="str">
        <f>IF(E28="","",5)</f>
        <v/>
      </c>
    </row>
    <row r="29" spans="1:6" x14ac:dyDescent="0.15">
      <c r="A29" s="104"/>
      <c r="B29" s="5" t="s">
        <v>11</v>
      </c>
      <c r="C29" s="47"/>
      <c r="D29" s="47"/>
      <c r="E29" s="47"/>
      <c r="F29" s="12" t="str">
        <f t="shared" si="0"/>
        <v/>
      </c>
    </row>
    <row r="30" spans="1:6" x14ac:dyDescent="0.15">
      <c r="A30" s="104"/>
      <c r="B30" s="5" t="s">
        <v>12</v>
      </c>
      <c r="C30" s="47"/>
      <c r="D30" s="47"/>
      <c r="E30" s="47"/>
      <c r="F30" s="12" t="str">
        <f t="shared" ref="F30:F31" si="1">IF(E30="","",5)</f>
        <v/>
      </c>
    </row>
    <row r="31" spans="1:6" x14ac:dyDescent="0.15">
      <c r="A31" s="104"/>
      <c r="B31" s="17" t="s">
        <v>13</v>
      </c>
      <c r="C31" s="48"/>
      <c r="D31" s="48"/>
      <c r="E31" s="48"/>
      <c r="F31" s="12" t="str">
        <f t="shared" si="1"/>
        <v/>
      </c>
    </row>
    <row r="32" spans="1:6" ht="14" thickBot="1" x14ac:dyDescent="0.2">
      <c r="A32" s="105"/>
      <c r="B32" s="10" t="s">
        <v>14</v>
      </c>
      <c r="C32" s="49"/>
      <c r="D32" s="49"/>
      <c r="E32" s="49"/>
      <c r="F32" s="12" t="str">
        <f>IF(E32="","",5)</f>
        <v/>
      </c>
    </row>
    <row r="33" spans="1:7" x14ac:dyDescent="0.15">
      <c r="A33" s="84" t="s">
        <v>42</v>
      </c>
      <c r="B33" s="9" t="s">
        <v>10</v>
      </c>
      <c r="C33" s="45"/>
      <c r="D33" s="45"/>
      <c r="E33" s="45"/>
      <c r="F33" s="11" t="str">
        <f>IF(E33="","",10)</f>
        <v/>
      </c>
    </row>
    <row r="34" spans="1:7" x14ac:dyDescent="0.15">
      <c r="A34" s="85"/>
      <c r="B34" s="5" t="s">
        <v>11</v>
      </c>
      <c r="C34" s="47"/>
      <c r="D34" s="47"/>
      <c r="E34" s="47"/>
      <c r="F34" s="12" t="str">
        <f>IF(E34="","",10)</f>
        <v/>
      </c>
    </row>
    <row r="35" spans="1:7" x14ac:dyDescent="0.15">
      <c r="A35" s="85"/>
      <c r="B35" s="5" t="s">
        <v>12</v>
      </c>
      <c r="C35" s="47"/>
      <c r="D35" s="47"/>
      <c r="E35" s="47"/>
      <c r="F35" s="12" t="str">
        <f>IF(E35="","",10)</f>
        <v/>
      </c>
    </row>
    <row r="36" spans="1:7" x14ac:dyDescent="0.15">
      <c r="A36" s="85"/>
      <c r="B36" s="5" t="s">
        <v>13</v>
      </c>
      <c r="C36" s="47"/>
      <c r="D36" s="47"/>
      <c r="E36" s="47"/>
      <c r="F36" s="12" t="str">
        <f>IF(E36="","",10)</f>
        <v/>
      </c>
    </row>
    <row r="37" spans="1:7" ht="14" thickBot="1" x14ac:dyDescent="0.2">
      <c r="A37" s="85"/>
      <c r="B37" s="10" t="s">
        <v>14</v>
      </c>
      <c r="C37" s="48"/>
      <c r="D37" s="48"/>
      <c r="E37" s="48"/>
      <c r="F37" s="18" t="str">
        <f>IF(E37="","",10)</f>
        <v/>
      </c>
    </row>
    <row r="38" spans="1:7" ht="14" customHeight="1" x14ac:dyDescent="0.15">
      <c r="A38" s="84" t="s">
        <v>75</v>
      </c>
      <c r="B38" s="9" t="s">
        <v>10</v>
      </c>
      <c r="C38" s="45"/>
      <c r="D38" s="45"/>
      <c r="E38" s="45"/>
      <c r="F38" s="11" t="str">
        <f>IF(D38="","",15)</f>
        <v/>
      </c>
    </row>
    <row r="39" spans="1:7" x14ac:dyDescent="0.15">
      <c r="A39" s="85"/>
      <c r="B39" s="17" t="s">
        <v>11</v>
      </c>
      <c r="C39" s="51"/>
      <c r="D39" s="51"/>
      <c r="E39" s="51"/>
      <c r="F39" s="31" t="str">
        <f>IF(E39="","",15)</f>
        <v/>
      </c>
    </row>
    <row r="40" spans="1:7" ht="14" customHeight="1" thickBot="1" x14ac:dyDescent="0.2">
      <c r="A40" s="86"/>
      <c r="B40" s="10" t="s">
        <v>12</v>
      </c>
      <c r="C40" s="49"/>
      <c r="D40" s="49"/>
      <c r="E40" s="49"/>
      <c r="F40" s="13" t="str">
        <f>IF(E40="","",15)</f>
        <v/>
      </c>
    </row>
    <row r="41" spans="1:7" ht="10" customHeight="1" x14ac:dyDescent="0.15">
      <c r="D41" s="2"/>
      <c r="G41" s="2"/>
    </row>
    <row r="42" spans="1:7" ht="10" customHeight="1" thickBot="1" x14ac:dyDescent="0.2">
      <c r="D42" s="2"/>
      <c r="G42" s="2"/>
    </row>
    <row r="43" spans="1:7" ht="14" customHeight="1" thickBot="1" x14ac:dyDescent="0.2">
      <c r="A43" s="74" t="s">
        <v>60</v>
      </c>
      <c r="B43" s="28"/>
      <c r="C43" s="95" t="s">
        <v>8</v>
      </c>
      <c r="D43" s="95"/>
      <c r="E43" s="29" t="s">
        <v>51</v>
      </c>
      <c r="F43" s="30" t="s">
        <v>4</v>
      </c>
    </row>
    <row r="44" spans="1:7" ht="15" customHeight="1" thickBot="1" x14ac:dyDescent="0.2">
      <c r="A44" s="87" t="s">
        <v>49</v>
      </c>
      <c r="B44" s="87"/>
      <c r="C44" s="87"/>
      <c r="D44" s="87"/>
      <c r="E44" s="87"/>
      <c r="F44" s="87"/>
    </row>
    <row r="45" spans="1:7" ht="14" customHeight="1" x14ac:dyDescent="0.15">
      <c r="A45" s="84" t="s">
        <v>52</v>
      </c>
      <c r="B45" s="9" t="s">
        <v>10</v>
      </c>
      <c r="C45" s="88"/>
      <c r="D45" s="89"/>
      <c r="E45" s="45"/>
      <c r="F45" s="11" t="str">
        <f>IF(C45="","",1)</f>
        <v/>
      </c>
    </row>
    <row r="46" spans="1:7" ht="14" customHeight="1" x14ac:dyDescent="0.15">
      <c r="A46" s="85"/>
      <c r="B46" s="5" t="s">
        <v>11</v>
      </c>
      <c r="C46" s="90"/>
      <c r="D46" s="91"/>
      <c r="E46" s="47"/>
      <c r="F46" s="12" t="str">
        <f>IF(C46="","",1)</f>
        <v/>
      </c>
    </row>
    <row r="47" spans="1:7" ht="14" customHeight="1" x14ac:dyDescent="0.15">
      <c r="A47" s="85"/>
      <c r="B47" s="5" t="s">
        <v>12</v>
      </c>
      <c r="C47" s="90"/>
      <c r="D47" s="91"/>
      <c r="E47" s="47"/>
      <c r="F47" s="12" t="str">
        <f>IF(C47="","",1)</f>
        <v/>
      </c>
    </row>
    <row r="48" spans="1:7" ht="14" customHeight="1" x14ac:dyDescent="0.15">
      <c r="A48" s="85"/>
      <c r="B48" s="5" t="s">
        <v>13</v>
      </c>
      <c r="C48" s="90"/>
      <c r="D48" s="91"/>
      <c r="E48" s="47"/>
      <c r="F48" s="12" t="str">
        <f>IF(C48="","",1)</f>
        <v/>
      </c>
    </row>
    <row r="49" spans="1:7" ht="14" customHeight="1" thickBot="1" x14ac:dyDescent="0.2">
      <c r="A49" s="86"/>
      <c r="B49" s="10" t="s">
        <v>14</v>
      </c>
      <c r="C49" s="92"/>
      <c r="D49" s="93"/>
      <c r="E49" s="49"/>
      <c r="F49" s="13" t="str">
        <f>IF(C49="","",1)</f>
        <v/>
      </c>
    </row>
    <row r="50" spans="1:7" ht="10" customHeight="1" x14ac:dyDescent="0.15">
      <c r="D50" s="2"/>
      <c r="G50" s="2"/>
    </row>
    <row r="51" spans="1:7" ht="15" customHeight="1" thickBot="1" x14ac:dyDescent="0.2">
      <c r="A51" s="87" t="s">
        <v>73</v>
      </c>
      <c r="B51" s="87"/>
      <c r="C51" s="87"/>
      <c r="D51" s="87"/>
      <c r="E51" s="87"/>
      <c r="F51" s="87"/>
    </row>
    <row r="52" spans="1:7" ht="14" customHeight="1" x14ac:dyDescent="0.15">
      <c r="A52" s="84" t="s">
        <v>77</v>
      </c>
      <c r="B52" s="9" t="s">
        <v>10</v>
      </c>
      <c r="C52" s="88"/>
      <c r="D52" s="89"/>
      <c r="E52" s="45"/>
      <c r="F52" s="11" t="str">
        <f>IF(C52="","",1)</f>
        <v/>
      </c>
    </row>
    <row r="53" spans="1:7" ht="14" customHeight="1" x14ac:dyDescent="0.15">
      <c r="A53" s="85"/>
      <c r="B53" s="5" t="s">
        <v>11</v>
      </c>
      <c r="C53" s="90"/>
      <c r="D53" s="91"/>
      <c r="E53" s="47"/>
      <c r="F53" s="12" t="str">
        <f>IF(C53="","",1)</f>
        <v/>
      </c>
    </row>
    <row r="54" spans="1:7" ht="14" customHeight="1" x14ac:dyDescent="0.15">
      <c r="A54" s="85"/>
      <c r="B54" s="5" t="s">
        <v>12</v>
      </c>
      <c r="C54" s="90"/>
      <c r="D54" s="91"/>
      <c r="E54" s="47"/>
      <c r="F54" s="12" t="str">
        <f>IF(C54="","",1)</f>
        <v/>
      </c>
    </row>
    <row r="55" spans="1:7" ht="14" customHeight="1" x14ac:dyDescent="0.15">
      <c r="A55" s="85"/>
      <c r="B55" s="5" t="s">
        <v>13</v>
      </c>
      <c r="C55" s="90"/>
      <c r="D55" s="91"/>
      <c r="E55" s="47"/>
      <c r="F55" s="12" t="str">
        <f>IF(C55="","",1)</f>
        <v/>
      </c>
    </row>
    <row r="56" spans="1:7" ht="14" customHeight="1" thickBot="1" x14ac:dyDescent="0.2">
      <c r="A56" s="86"/>
      <c r="B56" s="10" t="s">
        <v>14</v>
      </c>
      <c r="C56" s="92"/>
      <c r="D56" s="93"/>
      <c r="E56" s="49"/>
      <c r="F56" s="13" t="str">
        <f>IF(C56="","",1)</f>
        <v/>
      </c>
    </row>
    <row r="57" spans="1:7" ht="10" customHeight="1" x14ac:dyDescent="0.15">
      <c r="D57" s="2"/>
      <c r="G57" s="2"/>
    </row>
    <row r="58" spans="1:7" ht="15" customHeight="1" thickBot="1" x14ac:dyDescent="0.2">
      <c r="A58" s="87" t="s">
        <v>50</v>
      </c>
      <c r="B58" s="87"/>
      <c r="C58" s="87"/>
      <c r="D58" s="87"/>
      <c r="E58" s="87"/>
      <c r="F58" s="87"/>
    </row>
    <row r="59" spans="1:7" ht="14" customHeight="1" x14ac:dyDescent="0.15">
      <c r="A59" s="84" t="s">
        <v>76</v>
      </c>
      <c r="B59" s="9" t="s">
        <v>10</v>
      </c>
      <c r="C59" s="45"/>
      <c r="D59" s="45"/>
      <c r="E59" s="45"/>
      <c r="F59" s="11" t="str">
        <f>IF(C59="","",1)</f>
        <v/>
      </c>
    </row>
    <row r="60" spans="1:7" ht="14" customHeight="1" x14ac:dyDescent="0.15">
      <c r="A60" s="85"/>
      <c r="B60" s="5" t="s">
        <v>11</v>
      </c>
      <c r="C60" s="47"/>
      <c r="D60" s="47"/>
      <c r="E60" s="47"/>
      <c r="F60" s="12" t="str">
        <f>IF(C60="","",1)</f>
        <v/>
      </c>
    </row>
    <row r="61" spans="1:7" ht="14" customHeight="1" x14ac:dyDescent="0.15">
      <c r="A61" s="85"/>
      <c r="B61" s="5" t="s">
        <v>12</v>
      </c>
      <c r="C61" s="47"/>
      <c r="D61" s="47"/>
      <c r="E61" s="47"/>
      <c r="F61" s="12" t="str">
        <f>IF(C61="","",1)</f>
        <v/>
      </c>
    </row>
    <row r="62" spans="1:7" ht="14" customHeight="1" x14ac:dyDescent="0.15">
      <c r="A62" s="85"/>
      <c r="B62" s="5" t="s">
        <v>13</v>
      </c>
      <c r="C62" s="47"/>
      <c r="D62" s="47"/>
      <c r="E62" s="47"/>
      <c r="F62" s="12" t="str">
        <f>IF(C62="","",1)</f>
        <v/>
      </c>
    </row>
    <row r="63" spans="1:7" ht="14" customHeight="1" thickBot="1" x14ac:dyDescent="0.2">
      <c r="A63" s="86"/>
      <c r="B63" s="10" t="s">
        <v>14</v>
      </c>
      <c r="C63" s="49"/>
      <c r="D63" s="49"/>
      <c r="E63" s="49"/>
      <c r="F63" s="13" t="str">
        <f>IF(C63="","",1)</f>
        <v/>
      </c>
    </row>
    <row r="64" spans="1:7" ht="10" customHeight="1" x14ac:dyDescent="0.15">
      <c r="D64" s="2"/>
      <c r="G64" s="2"/>
    </row>
    <row r="65" spans="1:7" ht="10" customHeight="1" x14ac:dyDescent="0.15">
      <c r="D65" s="2"/>
      <c r="G65" s="2"/>
    </row>
    <row r="66" spans="1:7" ht="25" customHeight="1" x14ac:dyDescent="0.15">
      <c r="A66" s="96" t="s">
        <v>68</v>
      </c>
      <c r="B66" s="96"/>
      <c r="C66" s="96"/>
      <c r="D66" s="96"/>
      <c r="E66" s="96"/>
      <c r="F66" s="96"/>
    </row>
    <row r="67" spans="1:7" ht="10" customHeight="1" x14ac:dyDescent="0.15">
      <c r="A67" s="99"/>
      <c r="B67" s="99"/>
      <c r="C67" s="61"/>
      <c r="D67" s="62"/>
      <c r="E67" s="53" t="s">
        <v>3</v>
      </c>
      <c r="F67" s="20" t="s">
        <v>4</v>
      </c>
    </row>
    <row r="68" spans="1:7" ht="15" customHeight="1" x14ac:dyDescent="0.15">
      <c r="A68" s="63" t="s">
        <v>45</v>
      </c>
      <c r="B68" s="100" t="s">
        <v>5</v>
      </c>
      <c r="C68" s="100"/>
      <c r="D68" s="70"/>
      <c r="E68" s="101" t="str">
        <f>IF(D68="","Not Completed","CONFIRMED")</f>
        <v>Not Completed</v>
      </c>
      <c r="F68" s="102">
        <f>IF(E68="Confirmed",10,0)</f>
        <v>0</v>
      </c>
    </row>
    <row r="69" spans="1:7" ht="15" customHeight="1" x14ac:dyDescent="0.15">
      <c r="A69" s="63" t="str">
        <f>IF(C7="Please select...","",IF(C7="Level 0","30 hours annually required",IF(C7="Level 1","70 hours annually required",IF(C7="Level 2","100 hours annually required",IF(C7="Level 3 and up","100 hours annually required")))))</f>
        <v/>
      </c>
      <c r="B69" s="100" t="s">
        <v>6</v>
      </c>
      <c r="C69" s="100"/>
      <c r="D69" s="8"/>
      <c r="E69" s="101"/>
      <c r="F69" s="102"/>
    </row>
    <row r="70" spans="1:7" ht="10" customHeight="1" x14ac:dyDescent="0.15">
      <c r="C70" s="3"/>
      <c r="D70" s="2"/>
    </row>
    <row r="71" spans="1:7" ht="15" customHeight="1" thickBot="1" x14ac:dyDescent="0.2">
      <c r="A71" s="97" t="s">
        <v>43</v>
      </c>
      <c r="B71" s="97"/>
      <c r="C71" s="97"/>
      <c r="D71" s="97"/>
      <c r="E71" s="97"/>
      <c r="F71" s="97"/>
    </row>
    <row r="72" spans="1:7" ht="14" thickBot="1" x14ac:dyDescent="0.2">
      <c r="A72" s="74" t="s">
        <v>59</v>
      </c>
      <c r="B72" s="28"/>
      <c r="C72" s="29" t="s">
        <v>7</v>
      </c>
      <c r="D72" s="29" t="s">
        <v>8</v>
      </c>
      <c r="E72" s="29" t="s">
        <v>9</v>
      </c>
      <c r="F72" s="30" t="s">
        <v>4</v>
      </c>
    </row>
    <row r="73" spans="1:7" ht="13" customHeight="1" x14ac:dyDescent="0.15">
      <c r="A73" s="103" t="s">
        <v>40</v>
      </c>
      <c r="B73" s="9" t="s">
        <v>10</v>
      </c>
      <c r="C73" s="45"/>
      <c r="D73" s="45"/>
      <c r="E73" s="45"/>
      <c r="F73" s="11" t="str">
        <f t="shared" ref="F73:F87" si="2">IF(E73="","",5)</f>
        <v/>
      </c>
    </row>
    <row r="74" spans="1:7" x14ac:dyDescent="0.15">
      <c r="A74" s="104"/>
      <c r="B74" s="5" t="s">
        <v>11</v>
      </c>
      <c r="C74" s="47"/>
      <c r="D74" s="47"/>
      <c r="E74" s="47"/>
      <c r="F74" s="12" t="str">
        <f t="shared" si="2"/>
        <v/>
      </c>
    </row>
    <row r="75" spans="1:7" x14ac:dyDescent="0.15">
      <c r="A75" s="104"/>
      <c r="B75" s="5" t="s">
        <v>12</v>
      </c>
      <c r="C75" s="47"/>
      <c r="D75" s="47"/>
      <c r="E75" s="47"/>
      <c r="F75" s="12" t="str">
        <f t="shared" si="2"/>
        <v/>
      </c>
    </row>
    <row r="76" spans="1:7" x14ac:dyDescent="0.15">
      <c r="A76" s="104"/>
      <c r="B76" s="5" t="s">
        <v>13</v>
      </c>
      <c r="C76" s="47"/>
      <c r="D76" s="47"/>
      <c r="E76" s="47"/>
      <c r="F76" s="12" t="str">
        <f t="shared" si="2"/>
        <v/>
      </c>
    </row>
    <row r="77" spans="1:7" ht="14" thickBot="1" x14ac:dyDescent="0.2">
      <c r="A77" s="105"/>
      <c r="B77" s="10" t="s">
        <v>14</v>
      </c>
      <c r="C77" s="49"/>
      <c r="D77" s="49"/>
      <c r="E77" s="49"/>
      <c r="F77" s="13" t="str">
        <f t="shared" si="2"/>
        <v/>
      </c>
    </row>
    <row r="78" spans="1:7" ht="13" customHeight="1" x14ac:dyDescent="0.15">
      <c r="A78" s="103" t="s">
        <v>41</v>
      </c>
      <c r="B78" s="9" t="s">
        <v>10</v>
      </c>
      <c r="C78" s="45"/>
      <c r="D78" s="45"/>
      <c r="E78" s="45"/>
      <c r="F78" s="11" t="str">
        <f t="shared" si="2"/>
        <v/>
      </c>
    </row>
    <row r="79" spans="1:7" x14ac:dyDescent="0.15">
      <c r="A79" s="104"/>
      <c r="B79" s="5" t="s">
        <v>11</v>
      </c>
      <c r="C79" s="47"/>
      <c r="D79" s="47"/>
      <c r="E79" s="47"/>
      <c r="F79" s="12" t="str">
        <f t="shared" si="2"/>
        <v/>
      </c>
    </row>
    <row r="80" spans="1:7" x14ac:dyDescent="0.15">
      <c r="A80" s="104"/>
      <c r="B80" s="5" t="s">
        <v>12</v>
      </c>
      <c r="C80" s="47"/>
      <c r="D80" s="47"/>
      <c r="E80" s="47"/>
      <c r="F80" s="12" t="str">
        <f t="shared" si="2"/>
        <v/>
      </c>
    </row>
    <row r="81" spans="1:6" x14ac:dyDescent="0.15">
      <c r="A81" s="104"/>
      <c r="B81" s="5" t="s">
        <v>13</v>
      </c>
      <c r="C81" s="47"/>
      <c r="D81" s="47"/>
      <c r="E81" s="47"/>
      <c r="F81" s="12" t="str">
        <f t="shared" si="2"/>
        <v/>
      </c>
    </row>
    <row r="82" spans="1:6" ht="14" thickBot="1" x14ac:dyDescent="0.2">
      <c r="A82" s="105"/>
      <c r="B82" s="10" t="s">
        <v>14</v>
      </c>
      <c r="C82" s="49"/>
      <c r="D82" s="49"/>
      <c r="E82" s="49"/>
      <c r="F82" s="13" t="str">
        <f t="shared" si="2"/>
        <v/>
      </c>
    </row>
    <row r="83" spans="1:6" ht="13" customHeight="1" x14ac:dyDescent="0.15">
      <c r="A83" s="103" t="s">
        <v>18</v>
      </c>
      <c r="B83" s="9" t="s">
        <v>10</v>
      </c>
      <c r="C83" s="45"/>
      <c r="D83" s="45"/>
      <c r="E83" s="45"/>
      <c r="F83" s="11" t="str">
        <f t="shared" si="2"/>
        <v/>
      </c>
    </row>
    <row r="84" spans="1:6" x14ac:dyDescent="0.15">
      <c r="A84" s="104"/>
      <c r="B84" s="5" t="s">
        <v>11</v>
      </c>
      <c r="C84" s="47"/>
      <c r="D84" s="47"/>
      <c r="E84" s="47"/>
      <c r="F84" s="12" t="str">
        <f t="shared" si="2"/>
        <v/>
      </c>
    </row>
    <row r="85" spans="1:6" x14ac:dyDescent="0.15">
      <c r="A85" s="104"/>
      <c r="B85" s="5" t="s">
        <v>12</v>
      </c>
      <c r="C85" s="47"/>
      <c r="D85" s="47"/>
      <c r="E85" s="47"/>
      <c r="F85" s="12" t="str">
        <f t="shared" si="2"/>
        <v/>
      </c>
    </row>
    <row r="86" spans="1:6" x14ac:dyDescent="0.15">
      <c r="A86" s="104"/>
      <c r="B86" s="5" t="s">
        <v>13</v>
      </c>
      <c r="C86" s="47"/>
      <c r="D86" s="47"/>
      <c r="E86" s="47"/>
      <c r="F86" s="12" t="str">
        <f t="shared" si="2"/>
        <v/>
      </c>
    </row>
    <row r="87" spans="1:6" ht="14" thickBot="1" x14ac:dyDescent="0.2">
      <c r="A87" s="105"/>
      <c r="B87" s="10" t="s">
        <v>14</v>
      </c>
      <c r="C87" s="49"/>
      <c r="D87" s="49"/>
      <c r="E87" s="49"/>
      <c r="F87" s="13" t="str">
        <f t="shared" si="2"/>
        <v/>
      </c>
    </row>
    <row r="88" spans="1:6" ht="13" customHeight="1" x14ac:dyDescent="0.15">
      <c r="A88" s="84" t="s">
        <v>42</v>
      </c>
      <c r="B88" s="9" t="s">
        <v>10</v>
      </c>
      <c r="C88" s="45"/>
      <c r="D88" s="45"/>
      <c r="E88" s="45"/>
      <c r="F88" s="11" t="str">
        <f>IF(E88="","",10)</f>
        <v/>
      </c>
    </row>
    <row r="89" spans="1:6" x14ac:dyDescent="0.15">
      <c r="A89" s="85"/>
      <c r="B89" s="5" t="s">
        <v>11</v>
      </c>
      <c r="C89" s="47"/>
      <c r="D89" s="47"/>
      <c r="E89" s="47"/>
      <c r="F89" s="12" t="str">
        <f>IF(E89="","",10)</f>
        <v/>
      </c>
    </row>
    <row r="90" spans="1:6" x14ac:dyDescent="0.15">
      <c r="A90" s="85"/>
      <c r="B90" s="5" t="s">
        <v>12</v>
      </c>
      <c r="C90" s="47"/>
      <c r="D90" s="47"/>
      <c r="E90" s="47"/>
      <c r="F90" s="12" t="str">
        <f>IF(E90="","",10)</f>
        <v/>
      </c>
    </row>
    <row r="91" spans="1:6" x14ac:dyDescent="0.15">
      <c r="A91" s="85"/>
      <c r="B91" s="5" t="s">
        <v>13</v>
      </c>
      <c r="C91" s="47"/>
      <c r="D91" s="47"/>
      <c r="E91" s="47"/>
      <c r="F91" s="12" t="str">
        <f>IF(E91="","",10)</f>
        <v/>
      </c>
    </row>
    <row r="92" spans="1:6" ht="14" thickBot="1" x14ac:dyDescent="0.2">
      <c r="A92" s="85"/>
      <c r="B92" s="10" t="s">
        <v>14</v>
      </c>
      <c r="C92" s="49"/>
      <c r="D92" s="49"/>
      <c r="E92" s="49"/>
      <c r="F92" s="13" t="str">
        <f>IF(E92="","",10)</f>
        <v/>
      </c>
    </row>
    <row r="93" spans="1:6" ht="13" customHeight="1" x14ac:dyDescent="0.15">
      <c r="A93" s="84" t="s">
        <v>75</v>
      </c>
      <c r="B93" s="9" t="s">
        <v>10</v>
      </c>
      <c r="C93" s="45"/>
      <c r="D93" s="45"/>
      <c r="E93" s="45"/>
      <c r="F93" s="11" t="str">
        <f>IF(E93="","",15)</f>
        <v/>
      </c>
    </row>
    <row r="94" spans="1:6" x14ac:dyDescent="0.15">
      <c r="A94" s="85"/>
      <c r="B94" s="17" t="s">
        <v>11</v>
      </c>
      <c r="C94" s="51"/>
      <c r="D94" s="51"/>
      <c r="E94" s="51"/>
      <c r="F94" s="31" t="str">
        <f>IF(E94="","",15)</f>
        <v/>
      </c>
    </row>
    <row r="95" spans="1:6" ht="14" customHeight="1" thickBot="1" x14ac:dyDescent="0.2">
      <c r="A95" s="86"/>
      <c r="B95" s="10" t="s">
        <v>12</v>
      </c>
      <c r="C95" s="49"/>
      <c r="D95" s="49"/>
      <c r="E95" s="49"/>
      <c r="F95" s="13" t="str">
        <f>IF(E95="","",15)</f>
        <v/>
      </c>
    </row>
    <row r="96" spans="1:6" ht="10" customHeight="1" thickBot="1" x14ac:dyDescent="0.2"/>
    <row r="97" spans="1:7" ht="14" customHeight="1" thickBot="1" x14ac:dyDescent="0.2">
      <c r="A97" s="74" t="s">
        <v>60</v>
      </c>
      <c r="B97" s="28"/>
      <c r="C97" s="95" t="s">
        <v>8</v>
      </c>
      <c r="D97" s="95"/>
      <c r="E97" s="29" t="s">
        <v>51</v>
      </c>
      <c r="F97" s="30" t="s">
        <v>4</v>
      </c>
    </row>
    <row r="98" spans="1:7" ht="15" customHeight="1" thickBot="1" x14ac:dyDescent="0.2">
      <c r="A98" s="87" t="s">
        <v>49</v>
      </c>
      <c r="B98" s="87"/>
      <c r="C98" s="87"/>
      <c r="D98" s="87"/>
      <c r="E98" s="87"/>
      <c r="F98" s="87"/>
    </row>
    <row r="99" spans="1:7" ht="14" customHeight="1" x14ac:dyDescent="0.15">
      <c r="A99" s="84" t="s">
        <v>52</v>
      </c>
      <c r="B99" s="9" t="s">
        <v>10</v>
      </c>
      <c r="C99" s="88"/>
      <c r="D99" s="89"/>
      <c r="E99" s="45"/>
      <c r="F99" s="11" t="str">
        <f>IF(C99="","",1)</f>
        <v/>
      </c>
    </row>
    <row r="100" spans="1:7" ht="14" customHeight="1" x14ac:dyDescent="0.15">
      <c r="A100" s="85"/>
      <c r="B100" s="5" t="s">
        <v>11</v>
      </c>
      <c r="C100" s="90"/>
      <c r="D100" s="91"/>
      <c r="E100" s="47"/>
      <c r="F100" s="12" t="str">
        <f>IF(C100="","",1)</f>
        <v/>
      </c>
    </row>
    <row r="101" spans="1:7" ht="14" customHeight="1" x14ac:dyDescent="0.15">
      <c r="A101" s="85"/>
      <c r="B101" s="5" t="s">
        <v>12</v>
      </c>
      <c r="C101" s="90"/>
      <c r="D101" s="91"/>
      <c r="E101" s="47"/>
      <c r="F101" s="12" t="str">
        <f>IF(C101="","",1)</f>
        <v/>
      </c>
    </row>
    <row r="102" spans="1:7" ht="14" customHeight="1" x14ac:dyDescent="0.15">
      <c r="A102" s="85"/>
      <c r="B102" s="5" t="s">
        <v>13</v>
      </c>
      <c r="C102" s="90"/>
      <c r="D102" s="91"/>
      <c r="E102" s="47"/>
      <c r="F102" s="12" t="str">
        <f>IF(C102="","",1)</f>
        <v/>
      </c>
    </row>
    <row r="103" spans="1:7" ht="14" customHeight="1" thickBot="1" x14ac:dyDescent="0.2">
      <c r="A103" s="86"/>
      <c r="B103" s="10" t="s">
        <v>14</v>
      </c>
      <c r="C103" s="92"/>
      <c r="D103" s="93"/>
      <c r="E103" s="49"/>
      <c r="F103" s="13" t="str">
        <f>IF(C103="","",1)</f>
        <v/>
      </c>
    </row>
    <row r="104" spans="1:7" ht="10" customHeight="1" x14ac:dyDescent="0.15">
      <c r="D104" s="2"/>
      <c r="G104" s="2"/>
    </row>
    <row r="105" spans="1:7" ht="15" customHeight="1" thickBot="1" x14ac:dyDescent="0.2">
      <c r="A105" s="87" t="s">
        <v>73</v>
      </c>
      <c r="B105" s="87"/>
      <c r="C105" s="87"/>
      <c r="D105" s="87"/>
      <c r="E105" s="87"/>
      <c r="F105" s="87"/>
    </row>
    <row r="106" spans="1:7" ht="14" customHeight="1" x14ac:dyDescent="0.15">
      <c r="A106" s="84" t="s">
        <v>77</v>
      </c>
      <c r="B106" s="9" t="s">
        <v>10</v>
      </c>
      <c r="C106" s="88"/>
      <c r="D106" s="89"/>
      <c r="E106" s="45"/>
      <c r="F106" s="11" t="str">
        <f>IF(C106="","",1)</f>
        <v/>
      </c>
    </row>
    <row r="107" spans="1:7" ht="14" customHeight="1" x14ac:dyDescent="0.15">
      <c r="A107" s="85"/>
      <c r="B107" s="5" t="s">
        <v>11</v>
      </c>
      <c r="C107" s="90"/>
      <c r="D107" s="91"/>
      <c r="E107" s="47"/>
      <c r="F107" s="12" t="str">
        <f>IF(C107="","",1)</f>
        <v/>
      </c>
    </row>
    <row r="108" spans="1:7" ht="14" customHeight="1" x14ac:dyDescent="0.15">
      <c r="A108" s="85"/>
      <c r="B108" s="5" t="s">
        <v>12</v>
      </c>
      <c r="C108" s="90"/>
      <c r="D108" s="91"/>
      <c r="E108" s="47"/>
      <c r="F108" s="12" t="str">
        <f>IF(C108="","",1)</f>
        <v/>
      </c>
    </row>
    <row r="109" spans="1:7" ht="14" customHeight="1" x14ac:dyDescent="0.15">
      <c r="A109" s="85"/>
      <c r="B109" s="5" t="s">
        <v>13</v>
      </c>
      <c r="C109" s="90"/>
      <c r="D109" s="91"/>
      <c r="E109" s="47"/>
      <c r="F109" s="12" t="str">
        <f>IF(C109="","",1)</f>
        <v/>
      </c>
    </row>
    <row r="110" spans="1:7" ht="14" customHeight="1" thickBot="1" x14ac:dyDescent="0.2">
      <c r="A110" s="86"/>
      <c r="B110" s="10" t="s">
        <v>14</v>
      </c>
      <c r="C110" s="92"/>
      <c r="D110" s="93"/>
      <c r="E110" s="49"/>
      <c r="F110" s="13" t="str">
        <f>IF(C110="","",1)</f>
        <v/>
      </c>
    </row>
    <row r="111" spans="1:7" ht="10" customHeight="1" x14ac:dyDescent="0.15">
      <c r="D111" s="2"/>
      <c r="G111" s="2"/>
    </row>
    <row r="112" spans="1:7" ht="15" customHeight="1" thickBot="1" x14ac:dyDescent="0.2">
      <c r="A112" s="87" t="s">
        <v>50</v>
      </c>
      <c r="B112" s="87"/>
      <c r="C112" s="87"/>
      <c r="D112" s="87"/>
      <c r="E112" s="87"/>
      <c r="F112" s="87"/>
    </row>
    <row r="113" spans="1:6" ht="14" customHeight="1" x14ac:dyDescent="0.15">
      <c r="A113" s="84" t="s">
        <v>76</v>
      </c>
      <c r="B113" s="9" t="s">
        <v>10</v>
      </c>
      <c r="C113" s="45"/>
      <c r="D113" s="45"/>
      <c r="E113" s="45"/>
      <c r="F113" s="11" t="str">
        <f>IF(C113="","",1)</f>
        <v/>
      </c>
    </row>
    <row r="114" spans="1:6" ht="14" customHeight="1" x14ac:dyDescent="0.15">
      <c r="A114" s="85"/>
      <c r="B114" s="5" t="s">
        <v>11</v>
      </c>
      <c r="C114" s="47"/>
      <c r="D114" s="47"/>
      <c r="E114" s="47"/>
      <c r="F114" s="12" t="str">
        <f>IF(C114="","",1)</f>
        <v/>
      </c>
    </row>
    <row r="115" spans="1:6" ht="14" customHeight="1" x14ac:dyDescent="0.15">
      <c r="A115" s="85"/>
      <c r="B115" s="5" t="s">
        <v>12</v>
      </c>
      <c r="C115" s="47"/>
      <c r="D115" s="47"/>
      <c r="E115" s="47"/>
      <c r="F115" s="12" t="str">
        <f>IF(C115="","",1)</f>
        <v/>
      </c>
    </row>
    <row r="116" spans="1:6" ht="14" customHeight="1" x14ac:dyDescent="0.15">
      <c r="A116" s="85"/>
      <c r="B116" s="5" t="s">
        <v>13</v>
      </c>
      <c r="C116" s="47"/>
      <c r="D116" s="47"/>
      <c r="E116" s="47"/>
      <c r="F116" s="12" t="str">
        <f>IF(C116="","",1)</f>
        <v/>
      </c>
    </row>
    <row r="117" spans="1:6" ht="14" customHeight="1" thickBot="1" x14ac:dyDescent="0.2">
      <c r="A117" s="86"/>
      <c r="B117" s="10" t="s">
        <v>14</v>
      </c>
      <c r="C117" s="49"/>
      <c r="D117" s="49"/>
      <c r="E117" s="49"/>
      <c r="F117" s="13" t="str">
        <f>IF(C117="","",1)</f>
        <v/>
      </c>
    </row>
    <row r="118" spans="1:6" ht="10" customHeight="1" x14ac:dyDescent="0.15"/>
    <row r="119" spans="1:6" ht="10" customHeight="1" x14ac:dyDescent="0.15"/>
    <row r="120" spans="1:6" ht="10" customHeight="1" thickBot="1" x14ac:dyDescent="0.2"/>
    <row r="121" spans="1:6" ht="14" thickBot="1" x14ac:dyDescent="0.2">
      <c r="A121" s="24" t="s">
        <v>19</v>
      </c>
      <c r="B121" s="25"/>
      <c r="C121" s="26" t="s">
        <v>57</v>
      </c>
      <c r="D121" s="26" t="s">
        <v>23</v>
      </c>
      <c r="E121" s="26" t="s">
        <v>6</v>
      </c>
      <c r="F121" s="27" t="s">
        <v>4</v>
      </c>
    </row>
    <row r="122" spans="1:6" x14ac:dyDescent="0.15">
      <c r="A122" s="80" t="s">
        <v>56</v>
      </c>
      <c r="B122" s="9" t="s">
        <v>10</v>
      </c>
      <c r="C122" s="45"/>
      <c r="D122" s="46"/>
      <c r="E122" s="45"/>
      <c r="F122" s="11" t="str">
        <f>IF(C122="","",5)</f>
        <v/>
      </c>
    </row>
    <row r="123" spans="1:6" x14ac:dyDescent="0.15">
      <c r="A123" s="81"/>
      <c r="B123" s="5" t="s">
        <v>11</v>
      </c>
      <c r="C123" s="47"/>
      <c r="D123" s="72"/>
      <c r="E123" s="47"/>
      <c r="F123" s="12" t="str">
        <f t="shared" ref="F123" si="3">IF(C123="","",5)</f>
        <v/>
      </c>
    </row>
    <row r="124" spans="1:6" x14ac:dyDescent="0.15">
      <c r="A124" s="81"/>
      <c r="B124" s="5" t="s">
        <v>12</v>
      </c>
      <c r="C124" s="47"/>
      <c r="D124" s="72"/>
      <c r="E124" s="47"/>
      <c r="F124" s="12" t="str">
        <f t="shared" ref="F124:F131" si="4">IF(C124="","",5)</f>
        <v/>
      </c>
    </row>
    <row r="125" spans="1:6" x14ac:dyDescent="0.15">
      <c r="A125" s="81"/>
      <c r="B125" s="5" t="s">
        <v>13</v>
      </c>
      <c r="C125" s="47"/>
      <c r="D125" s="72"/>
      <c r="E125" s="47"/>
      <c r="F125" s="12" t="str">
        <f t="shared" si="4"/>
        <v/>
      </c>
    </row>
    <row r="126" spans="1:6" x14ac:dyDescent="0.15">
      <c r="A126" s="81"/>
      <c r="B126" s="17" t="s">
        <v>14</v>
      </c>
      <c r="C126" s="48"/>
      <c r="D126" s="73"/>
      <c r="E126" s="48"/>
      <c r="F126" s="12" t="str">
        <f t="shared" si="4"/>
        <v/>
      </c>
    </row>
    <row r="127" spans="1:6" x14ac:dyDescent="0.15">
      <c r="A127" s="81"/>
      <c r="B127" s="17" t="s">
        <v>15</v>
      </c>
      <c r="C127" s="48"/>
      <c r="D127" s="73"/>
      <c r="E127" s="48"/>
      <c r="F127" s="12" t="str">
        <f t="shared" si="4"/>
        <v/>
      </c>
    </row>
    <row r="128" spans="1:6" x14ac:dyDescent="0.15">
      <c r="A128" s="81"/>
      <c r="B128" s="17" t="s">
        <v>16</v>
      </c>
      <c r="C128" s="48"/>
      <c r="D128" s="73"/>
      <c r="E128" s="48"/>
      <c r="F128" s="12" t="str">
        <f t="shared" si="4"/>
        <v/>
      </c>
    </row>
    <row r="129" spans="1:6" x14ac:dyDescent="0.15">
      <c r="A129" s="81"/>
      <c r="B129" s="17" t="s">
        <v>17</v>
      </c>
      <c r="C129" s="48"/>
      <c r="D129" s="73"/>
      <c r="E129" s="48"/>
      <c r="F129" s="12" t="str">
        <f t="shared" si="4"/>
        <v/>
      </c>
    </row>
    <row r="130" spans="1:6" x14ac:dyDescent="0.15">
      <c r="A130" s="81"/>
      <c r="B130" s="17" t="s">
        <v>61</v>
      </c>
      <c r="C130" s="48"/>
      <c r="D130" s="73"/>
      <c r="E130" s="48"/>
      <c r="F130" s="12" t="str">
        <f t="shared" si="4"/>
        <v/>
      </c>
    </row>
    <row r="131" spans="1:6" ht="14" thickBot="1" x14ac:dyDescent="0.2">
      <c r="A131" s="82"/>
      <c r="B131" s="10" t="s">
        <v>62</v>
      </c>
      <c r="C131" s="49"/>
      <c r="D131" s="50"/>
      <c r="E131" s="49"/>
      <c r="F131" s="13" t="str">
        <f t="shared" si="4"/>
        <v/>
      </c>
    </row>
    <row r="132" spans="1:6" ht="10" customHeight="1" thickBot="1" x14ac:dyDescent="0.2">
      <c r="A132" s="19"/>
      <c r="C132" s="21"/>
      <c r="D132" s="21"/>
      <c r="E132" s="21"/>
    </row>
    <row r="133" spans="1:6" x14ac:dyDescent="0.15">
      <c r="A133" s="80" t="s">
        <v>54</v>
      </c>
      <c r="B133" s="9" t="s">
        <v>10</v>
      </c>
      <c r="C133" s="45"/>
      <c r="D133" s="45"/>
      <c r="E133" s="45"/>
      <c r="F133" s="11" t="str">
        <f>IF(C133="","",5)</f>
        <v/>
      </c>
    </row>
    <row r="134" spans="1:6" x14ac:dyDescent="0.15">
      <c r="A134" s="127"/>
      <c r="B134" s="5" t="s">
        <v>11</v>
      </c>
      <c r="C134" s="47"/>
      <c r="D134" s="47"/>
      <c r="E134" s="47"/>
      <c r="F134" s="12" t="str">
        <f>IF(C134="","",5)</f>
        <v/>
      </c>
    </row>
    <row r="135" spans="1:6" x14ac:dyDescent="0.15">
      <c r="A135" s="127"/>
      <c r="B135" s="17" t="s">
        <v>12</v>
      </c>
      <c r="C135" s="48"/>
      <c r="D135" s="48"/>
      <c r="E135" s="48"/>
      <c r="F135" s="12" t="str">
        <f>IF(C135="","",5)</f>
        <v/>
      </c>
    </row>
    <row r="136" spans="1:6" x14ac:dyDescent="0.15">
      <c r="A136" s="127"/>
      <c r="B136" s="17" t="s">
        <v>13</v>
      </c>
      <c r="C136" s="48"/>
      <c r="D136" s="48"/>
      <c r="E136" s="48"/>
      <c r="F136" s="12" t="str">
        <f>IF(C136="","",5)</f>
        <v/>
      </c>
    </row>
    <row r="137" spans="1:6" ht="14" thickBot="1" x14ac:dyDescent="0.2">
      <c r="A137" s="83"/>
      <c r="B137" s="10" t="s">
        <v>14</v>
      </c>
      <c r="C137" s="49"/>
      <c r="D137" s="49"/>
      <c r="E137" s="49"/>
      <c r="F137" s="13" t="str">
        <f>IF(C137="","",5)</f>
        <v/>
      </c>
    </row>
    <row r="138" spans="1:6" ht="10" customHeight="1" thickBot="1" x14ac:dyDescent="0.2">
      <c r="A138" s="19"/>
      <c r="C138" s="21"/>
      <c r="D138" s="21"/>
      <c r="E138" s="22"/>
      <c r="F138" s="2"/>
    </row>
    <row r="139" spans="1:6" x14ac:dyDescent="0.15">
      <c r="A139" s="80" t="s">
        <v>53</v>
      </c>
      <c r="B139" s="9" t="s">
        <v>10</v>
      </c>
      <c r="C139" s="45"/>
      <c r="D139" s="45"/>
      <c r="E139" s="45"/>
      <c r="F139" s="11" t="str">
        <f>IF(C139="","",10)</f>
        <v/>
      </c>
    </row>
    <row r="140" spans="1:6" x14ac:dyDescent="0.15">
      <c r="A140" s="127"/>
      <c r="B140" s="5" t="s">
        <v>11</v>
      </c>
      <c r="C140" s="47"/>
      <c r="D140" s="47"/>
      <c r="E140" s="47"/>
      <c r="F140" s="12" t="str">
        <f>IF(C140="","",10)</f>
        <v/>
      </c>
    </row>
    <row r="141" spans="1:6" x14ac:dyDescent="0.15">
      <c r="A141" s="127"/>
      <c r="B141" s="17" t="s">
        <v>12</v>
      </c>
      <c r="C141" s="48"/>
      <c r="D141" s="48"/>
      <c r="E141" s="48"/>
      <c r="F141" s="12" t="str">
        <f>IF(C141="","",10)</f>
        <v/>
      </c>
    </row>
    <row r="142" spans="1:6" x14ac:dyDescent="0.15">
      <c r="A142" s="127"/>
      <c r="B142" s="17" t="s">
        <v>13</v>
      </c>
      <c r="C142" s="48"/>
      <c r="D142" s="48"/>
      <c r="E142" s="48"/>
      <c r="F142" s="12" t="str">
        <f>IF(C142="","",10)</f>
        <v/>
      </c>
    </row>
    <row r="143" spans="1:6" ht="14" thickBot="1" x14ac:dyDescent="0.2">
      <c r="A143" s="83"/>
      <c r="B143" s="10" t="s">
        <v>14</v>
      </c>
      <c r="C143" s="49"/>
      <c r="D143" s="49"/>
      <c r="E143" s="49"/>
      <c r="F143" s="13" t="str">
        <f>IF(C143="","",10)</f>
        <v/>
      </c>
    </row>
    <row r="144" spans="1:6" ht="10" customHeight="1" x14ac:dyDescent="0.15">
      <c r="F144" s="2"/>
    </row>
    <row r="145" spans="1:6" ht="10" customHeight="1" x14ac:dyDescent="0.15">
      <c r="F145" s="2"/>
    </row>
    <row r="146" spans="1:6" ht="10" customHeight="1" x14ac:dyDescent="0.15">
      <c r="D146" s="2"/>
    </row>
    <row r="147" spans="1:6" ht="35" customHeight="1" x14ac:dyDescent="0.15">
      <c r="A147" s="94" t="s">
        <v>46</v>
      </c>
      <c r="B147" s="94"/>
      <c r="C147" s="94"/>
      <c r="D147" s="6"/>
      <c r="E147" s="7" t="s">
        <v>70</v>
      </c>
      <c r="F147" s="69">
        <f>SUM(F150:F203)</f>
        <v>0</v>
      </c>
    </row>
    <row r="148" spans="1:6" x14ac:dyDescent="0.15">
      <c r="A148" s="136" t="s">
        <v>72</v>
      </c>
      <c r="B148" s="137"/>
      <c r="C148" s="137"/>
      <c r="D148" s="137"/>
      <c r="E148" s="137"/>
      <c r="F148" s="138"/>
    </row>
    <row r="149" spans="1:6" ht="14" thickBot="1" x14ac:dyDescent="0.2">
      <c r="A149" s="64" t="s">
        <v>19</v>
      </c>
      <c r="B149" s="65"/>
      <c r="C149" s="66" t="s">
        <v>20</v>
      </c>
      <c r="D149" s="66" t="s">
        <v>21</v>
      </c>
      <c r="E149" s="66" t="s">
        <v>23</v>
      </c>
      <c r="F149" s="67" t="s">
        <v>4</v>
      </c>
    </row>
    <row r="150" spans="1:6" ht="14" x14ac:dyDescent="0.15">
      <c r="A150" s="52" t="s">
        <v>24</v>
      </c>
      <c r="B150" s="9" t="s">
        <v>10</v>
      </c>
      <c r="C150" s="45"/>
      <c r="D150" s="45"/>
      <c r="E150" s="45"/>
      <c r="F150" s="14" t="str">
        <f>IF(C150="","",10)</f>
        <v/>
      </c>
    </row>
    <row r="151" spans="1:6" ht="14" customHeight="1" x14ac:dyDescent="0.15">
      <c r="A151" s="135" t="s">
        <v>34</v>
      </c>
      <c r="B151" s="54" t="s">
        <v>11</v>
      </c>
      <c r="C151" s="47"/>
      <c r="D151" s="47"/>
      <c r="E151" s="47"/>
      <c r="F151" s="55" t="str">
        <f>IF(C151="","",5)</f>
        <v/>
      </c>
    </row>
    <row r="152" spans="1:6" ht="14" customHeight="1" thickBot="1" x14ac:dyDescent="0.2">
      <c r="A152" s="82"/>
      <c r="B152" s="10" t="s">
        <v>12</v>
      </c>
      <c r="C152" s="49"/>
      <c r="D152" s="49"/>
      <c r="E152" s="49"/>
      <c r="F152" s="16" t="str">
        <f>IF(C152="","",5)</f>
        <v/>
      </c>
    </row>
    <row r="153" spans="1:6" ht="10" customHeight="1" thickBot="1" x14ac:dyDescent="0.2">
      <c r="A153" s="21"/>
      <c r="B153" s="75"/>
      <c r="C153" s="76"/>
      <c r="D153" s="76"/>
      <c r="E153" s="77"/>
      <c r="F153" s="78"/>
    </row>
    <row r="154" spans="1:6" x14ac:dyDescent="0.15">
      <c r="A154" s="80" t="s">
        <v>22</v>
      </c>
      <c r="B154" s="9" t="s">
        <v>10</v>
      </c>
      <c r="C154" s="45"/>
      <c r="D154" s="45"/>
      <c r="E154" s="45"/>
      <c r="F154" s="14" t="str">
        <f>IF(C154="","",5)</f>
        <v/>
      </c>
    </row>
    <row r="155" spans="1:6" x14ac:dyDescent="0.15">
      <c r="A155" s="81"/>
      <c r="B155" s="5" t="s">
        <v>11</v>
      </c>
      <c r="C155" s="47"/>
      <c r="D155" s="47"/>
      <c r="E155" s="47"/>
      <c r="F155" s="15" t="str">
        <f>IF(C155="","",5)</f>
        <v/>
      </c>
    </row>
    <row r="156" spans="1:6" x14ac:dyDescent="0.15">
      <c r="A156" s="81"/>
      <c r="B156" s="17" t="s">
        <v>12</v>
      </c>
      <c r="C156" s="48"/>
      <c r="D156" s="48"/>
      <c r="E156" s="48"/>
      <c r="F156" s="15" t="str">
        <f>IF(C156="","",5)</f>
        <v/>
      </c>
    </row>
    <row r="157" spans="1:6" x14ac:dyDescent="0.15">
      <c r="A157" s="81"/>
      <c r="B157" s="17" t="s">
        <v>13</v>
      </c>
      <c r="C157" s="48"/>
      <c r="D157" s="48"/>
      <c r="E157" s="48"/>
      <c r="F157" s="15" t="str">
        <f>IF(C157="","",5)</f>
        <v/>
      </c>
    </row>
    <row r="158" spans="1:6" ht="14" thickBot="1" x14ac:dyDescent="0.2">
      <c r="A158" s="82"/>
      <c r="B158" s="10" t="s">
        <v>14</v>
      </c>
      <c r="C158" s="49"/>
      <c r="D158" s="49"/>
      <c r="E158" s="49"/>
      <c r="F158" s="16" t="str">
        <f>IF(C158="","",5)</f>
        <v/>
      </c>
    </row>
    <row r="159" spans="1:6" ht="10" customHeight="1" thickBot="1" x14ac:dyDescent="0.2">
      <c r="A159" s="19"/>
      <c r="C159" s="21"/>
      <c r="D159" s="21"/>
      <c r="E159" s="21"/>
    </row>
    <row r="160" spans="1:6" x14ac:dyDescent="0.15">
      <c r="A160" s="80" t="s">
        <v>55</v>
      </c>
      <c r="B160" s="9" t="s">
        <v>10</v>
      </c>
      <c r="C160" s="45"/>
      <c r="D160" s="45"/>
      <c r="E160" s="45"/>
      <c r="F160" s="14" t="str">
        <f>IF(C160="","",15)</f>
        <v/>
      </c>
    </row>
    <row r="161" spans="1:6" ht="14" thickBot="1" x14ac:dyDescent="0.2">
      <c r="A161" s="83"/>
      <c r="B161" s="10" t="s">
        <v>11</v>
      </c>
      <c r="C161" s="49"/>
      <c r="D161" s="49"/>
      <c r="E161" s="49"/>
      <c r="F161" s="16" t="str">
        <f>IF(C161="","",15)</f>
        <v/>
      </c>
    </row>
    <row r="162" spans="1:6" ht="10" customHeight="1" thickBot="1" x14ac:dyDescent="0.2">
      <c r="A162" s="19"/>
      <c r="C162" s="21"/>
      <c r="D162" s="21"/>
      <c r="E162" s="21"/>
    </row>
    <row r="163" spans="1:6" ht="14" thickBot="1" x14ac:dyDescent="0.2">
      <c r="A163" s="41" t="s">
        <v>19</v>
      </c>
      <c r="B163" s="42"/>
      <c r="C163" s="43" t="s">
        <v>20</v>
      </c>
      <c r="D163" s="43" t="s">
        <v>21</v>
      </c>
      <c r="E163" s="43" t="s">
        <v>6</v>
      </c>
      <c r="F163" s="44" t="s">
        <v>4</v>
      </c>
    </row>
    <row r="164" spans="1:6" x14ac:dyDescent="0.15">
      <c r="A164" s="80" t="s">
        <v>63</v>
      </c>
      <c r="B164" s="9" t="s">
        <v>10</v>
      </c>
      <c r="C164" s="45"/>
      <c r="D164" s="45"/>
      <c r="E164" s="45"/>
      <c r="F164" s="14" t="str">
        <f>IF(C164="","",10)</f>
        <v/>
      </c>
    </row>
    <row r="165" spans="1:6" x14ac:dyDescent="0.15">
      <c r="A165" s="127"/>
      <c r="B165" s="5" t="s">
        <v>11</v>
      </c>
      <c r="C165" s="47"/>
      <c r="D165" s="47"/>
      <c r="E165" s="47"/>
      <c r="F165" s="15" t="str">
        <f>IF(C165="","",10)</f>
        <v/>
      </c>
    </row>
    <row r="166" spans="1:6" x14ac:dyDescent="0.15">
      <c r="A166" s="127"/>
      <c r="B166" s="17" t="s">
        <v>12</v>
      </c>
      <c r="C166" s="48"/>
      <c r="D166" s="48"/>
      <c r="E166" s="48"/>
      <c r="F166" s="15" t="str">
        <f>IF(C166="","",10)</f>
        <v/>
      </c>
    </row>
    <row r="167" spans="1:6" x14ac:dyDescent="0.15">
      <c r="A167" s="127"/>
      <c r="B167" s="17" t="s">
        <v>13</v>
      </c>
      <c r="C167" s="48"/>
      <c r="D167" s="48"/>
      <c r="E167" s="48"/>
      <c r="F167" s="15" t="str">
        <f>IF(C167="","",10)</f>
        <v/>
      </c>
    </row>
    <row r="168" spans="1:6" ht="14" thickBot="1" x14ac:dyDescent="0.2">
      <c r="A168" s="83"/>
      <c r="B168" s="10" t="s">
        <v>14</v>
      </c>
      <c r="C168" s="49"/>
      <c r="D168" s="49"/>
      <c r="E168" s="49"/>
      <c r="F168" s="16" t="str">
        <f>IF(C168="","",10)</f>
        <v/>
      </c>
    </row>
    <row r="169" spans="1:6" ht="10" customHeight="1" thickBot="1" x14ac:dyDescent="0.2">
      <c r="A169" s="19"/>
      <c r="C169" s="21"/>
      <c r="D169" s="21"/>
      <c r="E169" s="21"/>
    </row>
    <row r="170" spans="1:6" x14ac:dyDescent="0.15">
      <c r="A170" s="80" t="s">
        <v>48</v>
      </c>
      <c r="B170" s="9" t="s">
        <v>10</v>
      </c>
      <c r="C170" s="45"/>
      <c r="D170" s="45"/>
      <c r="E170" s="45"/>
      <c r="F170" s="14" t="str">
        <f>IF(C170="","",10)</f>
        <v/>
      </c>
    </row>
    <row r="171" spans="1:6" x14ac:dyDescent="0.15">
      <c r="A171" s="127"/>
      <c r="B171" s="5" t="s">
        <v>11</v>
      </c>
      <c r="C171" s="47"/>
      <c r="D171" s="47"/>
      <c r="E171" s="47"/>
      <c r="F171" s="15" t="str">
        <f>IF(C171="","",10)</f>
        <v/>
      </c>
    </row>
    <row r="172" spans="1:6" ht="14" thickBot="1" x14ac:dyDescent="0.2">
      <c r="A172" s="83"/>
      <c r="B172" s="10" t="s">
        <v>12</v>
      </c>
      <c r="C172" s="49"/>
      <c r="D172" s="49"/>
      <c r="E172" s="49"/>
      <c r="F172" s="16" t="str">
        <f>IF(C172="","",10)</f>
        <v/>
      </c>
    </row>
    <row r="173" spans="1:6" ht="10" customHeight="1" thickBot="1" x14ac:dyDescent="0.2">
      <c r="A173" s="19"/>
      <c r="C173" s="21"/>
      <c r="D173" s="21"/>
      <c r="E173" s="21"/>
    </row>
    <row r="174" spans="1:6" x14ac:dyDescent="0.15">
      <c r="A174" s="80" t="s">
        <v>44</v>
      </c>
      <c r="B174" s="9" t="s">
        <v>10</v>
      </c>
      <c r="C174" s="45"/>
      <c r="D174" s="45"/>
      <c r="E174" s="45"/>
      <c r="F174" s="14" t="str">
        <f>IF(C174="","",10)</f>
        <v/>
      </c>
    </row>
    <row r="175" spans="1:6" x14ac:dyDescent="0.15">
      <c r="A175" s="127"/>
      <c r="B175" s="5" t="s">
        <v>11</v>
      </c>
      <c r="C175" s="47"/>
      <c r="D175" s="47"/>
      <c r="E175" s="47"/>
      <c r="F175" s="15" t="str">
        <f>IF(C175="","",10)</f>
        <v/>
      </c>
    </row>
    <row r="176" spans="1:6" x14ac:dyDescent="0.15">
      <c r="A176" s="127"/>
      <c r="B176" s="17" t="s">
        <v>12</v>
      </c>
      <c r="C176" s="48"/>
      <c r="D176" s="48"/>
      <c r="E176" s="48"/>
      <c r="F176" s="15" t="str">
        <f>IF(C176="","",10)</f>
        <v/>
      </c>
    </row>
    <row r="177" spans="1:6" x14ac:dyDescent="0.15">
      <c r="A177" s="127"/>
      <c r="B177" s="17" t="s">
        <v>13</v>
      </c>
      <c r="C177" s="48"/>
      <c r="D177" s="48"/>
      <c r="E177" s="48"/>
      <c r="F177" s="15" t="str">
        <f>IF(C177="","",10)</f>
        <v/>
      </c>
    </row>
    <row r="178" spans="1:6" ht="14" thickBot="1" x14ac:dyDescent="0.2">
      <c r="A178" s="83"/>
      <c r="B178" s="10" t="s">
        <v>14</v>
      </c>
      <c r="C178" s="49"/>
      <c r="D178" s="49"/>
      <c r="E178" s="49"/>
      <c r="F178" s="16" t="str">
        <f>IF(C178="","",10)</f>
        <v/>
      </c>
    </row>
    <row r="179" spans="1:6" ht="10" customHeight="1" thickBot="1" x14ac:dyDescent="0.2">
      <c r="A179" s="19"/>
      <c r="C179" s="21"/>
      <c r="D179" s="21"/>
      <c r="E179" s="21"/>
    </row>
    <row r="180" spans="1:6" ht="14" thickBot="1" x14ac:dyDescent="0.2">
      <c r="A180" s="24" t="s">
        <v>19</v>
      </c>
      <c r="B180" s="25"/>
      <c r="C180" s="26" t="s">
        <v>25</v>
      </c>
      <c r="D180" s="26" t="s">
        <v>26</v>
      </c>
      <c r="E180" s="26" t="s">
        <v>6</v>
      </c>
      <c r="F180" s="27" t="s">
        <v>4</v>
      </c>
    </row>
    <row r="181" spans="1:6" x14ac:dyDescent="0.15">
      <c r="A181" s="80" t="s">
        <v>64</v>
      </c>
      <c r="B181" s="118" t="s">
        <v>27</v>
      </c>
      <c r="C181" s="45"/>
      <c r="D181" s="45"/>
      <c r="E181" s="45"/>
      <c r="F181" s="14" t="str">
        <f>IF(C181="","",5)</f>
        <v/>
      </c>
    </row>
    <row r="182" spans="1:6" x14ac:dyDescent="0.15">
      <c r="A182" s="127"/>
      <c r="B182" s="120"/>
      <c r="C182" s="48"/>
      <c r="D182" s="48"/>
      <c r="E182" s="48"/>
      <c r="F182" s="15" t="str">
        <f>IF(C182="","",5)</f>
        <v/>
      </c>
    </row>
    <row r="183" spans="1:6" x14ac:dyDescent="0.15">
      <c r="A183" s="127"/>
      <c r="B183" s="121" t="s">
        <v>28</v>
      </c>
      <c r="C183" s="48"/>
      <c r="D183" s="48"/>
      <c r="E183" s="48"/>
      <c r="F183" s="15" t="str">
        <f>IF(C183="","",5)</f>
        <v/>
      </c>
    </row>
    <row r="184" spans="1:6" ht="14" thickBot="1" x14ac:dyDescent="0.2">
      <c r="A184" s="83"/>
      <c r="B184" s="122"/>
      <c r="C184" s="49"/>
      <c r="D184" s="49"/>
      <c r="E184" s="49"/>
      <c r="F184" s="16" t="str">
        <f>IF(C184="","",5)</f>
        <v/>
      </c>
    </row>
    <row r="185" spans="1:6" ht="10" customHeight="1" thickBot="1" x14ac:dyDescent="0.2">
      <c r="A185" s="19"/>
      <c r="C185" s="21"/>
      <c r="D185" s="21"/>
      <c r="E185" s="21"/>
    </row>
    <row r="186" spans="1:6" x14ac:dyDescent="0.15">
      <c r="A186" s="80" t="s">
        <v>65</v>
      </c>
      <c r="B186" s="118" t="s">
        <v>27</v>
      </c>
      <c r="C186" s="45"/>
      <c r="D186" s="45"/>
      <c r="E186" s="45"/>
      <c r="F186" s="14" t="str">
        <f>IF(C186="","",10)</f>
        <v/>
      </c>
    </row>
    <row r="187" spans="1:6" x14ac:dyDescent="0.15">
      <c r="A187" s="81"/>
      <c r="B187" s="120"/>
      <c r="C187" s="48"/>
      <c r="D187" s="48"/>
      <c r="E187" s="48"/>
      <c r="F187" s="23" t="str">
        <f>IF(C187="","",10)</f>
        <v/>
      </c>
    </row>
    <row r="188" spans="1:6" x14ac:dyDescent="0.15">
      <c r="A188" s="127"/>
      <c r="B188" s="121" t="s">
        <v>28</v>
      </c>
      <c r="C188" s="48"/>
      <c r="D188" s="48"/>
      <c r="E188" s="48"/>
      <c r="F188" s="23" t="str">
        <f>IF(C188="","",10)</f>
        <v/>
      </c>
    </row>
    <row r="189" spans="1:6" ht="14" thickBot="1" x14ac:dyDescent="0.2">
      <c r="A189" s="83"/>
      <c r="B189" s="122"/>
      <c r="C189" s="49"/>
      <c r="D189" s="49"/>
      <c r="E189" s="49"/>
      <c r="F189" s="16" t="str">
        <f>IF(C189="","",10)</f>
        <v/>
      </c>
    </row>
    <row r="190" spans="1:6" ht="10" customHeight="1" thickBot="1" x14ac:dyDescent="0.2">
      <c r="A190" s="19"/>
      <c r="C190" s="21"/>
      <c r="D190" s="21"/>
      <c r="E190" s="21"/>
    </row>
    <row r="191" spans="1:6" ht="13" customHeight="1" thickBot="1" x14ac:dyDescent="0.2">
      <c r="A191" s="24" t="s">
        <v>19</v>
      </c>
      <c r="B191" s="25"/>
      <c r="C191" s="112" t="s">
        <v>25</v>
      </c>
      <c r="D191" s="112"/>
      <c r="E191" s="26" t="s">
        <v>6</v>
      </c>
      <c r="F191" s="27" t="s">
        <v>4</v>
      </c>
    </row>
    <row r="192" spans="1:6" ht="13" customHeight="1" x14ac:dyDescent="0.15">
      <c r="A192" s="80" t="s">
        <v>74</v>
      </c>
      <c r="B192" s="118" t="s">
        <v>27</v>
      </c>
      <c r="C192" s="125"/>
      <c r="D192" s="126"/>
      <c r="E192" s="45"/>
      <c r="F192" s="14" t="str">
        <f>IF(C192="","",5)</f>
        <v/>
      </c>
    </row>
    <row r="193" spans="1:6" ht="13" customHeight="1" x14ac:dyDescent="0.2">
      <c r="A193" s="127"/>
      <c r="B193" s="119"/>
      <c r="C193" s="113"/>
      <c r="D193" s="114"/>
      <c r="E193" s="47"/>
      <c r="F193" s="15" t="str">
        <f t="shared" ref="F193:F197" si="5">IF(C193="","",5)</f>
        <v/>
      </c>
    </row>
    <row r="194" spans="1:6" ht="13" customHeight="1" x14ac:dyDescent="0.2">
      <c r="A194" s="127"/>
      <c r="B194" s="120"/>
      <c r="C194" s="113"/>
      <c r="D194" s="114"/>
      <c r="E194" s="47"/>
      <c r="F194" s="15" t="str">
        <f t="shared" si="5"/>
        <v/>
      </c>
    </row>
    <row r="195" spans="1:6" ht="13" customHeight="1" x14ac:dyDescent="0.2">
      <c r="A195" s="127"/>
      <c r="B195" s="121" t="s">
        <v>28</v>
      </c>
      <c r="C195" s="113"/>
      <c r="D195" s="114"/>
      <c r="E195" s="47"/>
      <c r="F195" s="15" t="str">
        <f t="shared" si="5"/>
        <v/>
      </c>
    </row>
    <row r="196" spans="1:6" ht="13" customHeight="1" x14ac:dyDescent="0.2">
      <c r="A196" s="127"/>
      <c r="B196" s="119"/>
      <c r="C196" s="113"/>
      <c r="D196" s="114"/>
      <c r="E196" s="47"/>
      <c r="F196" s="15" t="str">
        <f t="shared" si="5"/>
        <v/>
      </c>
    </row>
    <row r="197" spans="1:6" ht="13" customHeight="1" thickBot="1" x14ac:dyDescent="0.2">
      <c r="A197" s="83"/>
      <c r="B197" s="122"/>
      <c r="C197" s="110"/>
      <c r="D197" s="111"/>
      <c r="E197" s="40"/>
      <c r="F197" s="16" t="str">
        <f t="shared" si="5"/>
        <v/>
      </c>
    </row>
    <row r="198" spans="1:6" ht="10" customHeight="1" thickBot="1" x14ac:dyDescent="0.2">
      <c r="A198" s="19"/>
      <c r="C198" s="21"/>
      <c r="D198" s="21"/>
      <c r="E198" s="21"/>
    </row>
    <row r="199" spans="1:6" ht="13" customHeight="1" thickBot="1" x14ac:dyDescent="0.2">
      <c r="A199" s="24" t="s">
        <v>19</v>
      </c>
      <c r="B199" s="25"/>
      <c r="C199" s="112" t="s">
        <v>29</v>
      </c>
      <c r="D199" s="112"/>
      <c r="E199" s="26" t="s">
        <v>26</v>
      </c>
      <c r="F199" s="27" t="s">
        <v>4</v>
      </c>
    </row>
    <row r="200" spans="1:6" ht="13" customHeight="1" x14ac:dyDescent="0.15">
      <c r="A200" s="80" t="s">
        <v>66</v>
      </c>
      <c r="B200" s="118" t="s">
        <v>27</v>
      </c>
      <c r="C200" s="108"/>
      <c r="D200" s="109"/>
      <c r="E200" s="38"/>
      <c r="F200" s="14" t="str">
        <f>IF(C200="","",10)</f>
        <v/>
      </c>
    </row>
    <row r="201" spans="1:6" ht="13" customHeight="1" x14ac:dyDescent="0.15">
      <c r="A201" s="81"/>
      <c r="B201" s="120"/>
      <c r="C201" s="132"/>
      <c r="D201" s="139"/>
      <c r="E201" s="39"/>
      <c r="F201" s="15" t="str">
        <f>IF(C201="","",10)</f>
        <v/>
      </c>
    </row>
    <row r="202" spans="1:6" ht="13" customHeight="1" x14ac:dyDescent="0.15">
      <c r="A202" s="81"/>
      <c r="B202" s="121" t="s">
        <v>28</v>
      </c>
      <c r="C202" s="132"/>
      <c r="D202" s="139"/>
      <c r="E202" s="39"/>
      <c r="F202" s="15" t="str">
        <f>IF(C202="","",10)</f>
        <v/>
      </c>
    </row>
    <row r="203" spans="1:6" ht="13" customHeight="1" thickBot="1" x14ac:dyDescent="0.2">
      <c r="A203" s="83"/>
      <c r="B203" s="122"/>
      <c r="C203" s="110"/>
      <c r="D203" s="111"/>
      <c r="E203" s="40"/>
      <c r="F203" s="16" t="str">
        <f>IF(C203="","",10)</f>
        <v/>
      </c>
    </row>
    <row r="204" spans="1:6" ht="10" customHeight="1" x14ac:dyDescent="0.15"/>
    <row r="205" spans="1:6" ht="10" customHeight="1" thickBot="1" x14ac:dyDescent="0.2"/>
    <row r="206" spans="1:6" ht="13" customHeight="1" thickBot="1" x14ac:dyDescent="0.2">
      <c r="A206" s="56" t="s">
        <v>30</v>
      </c>
      <c r="B206" s="57"/>
      <c r="C206" s="117" t="s">
        <v>31</v>
      </c>
      <c r="D206" s="117"/>
      <c r="E206" s="58" t="s">
        <v>32</v>
      </c>
      <c r="F206" s="59"/>
    </row>
    <row r="207" spans="1:6" ht="30" customHeight="1" x14ac:dyDescent="0.15">
      <c r="A207" s="128" t="s">
        <v>33</v>
      </c>
      <c r="B207" s="118" t="s">
        <v>27</v>
      </c>
      <c r="C207" s="108"/>
      <c r="D207" s="131"/>
      <c r="E207" s="123"/>
      <c r="F207" s="124"/>
    </row>
    <row r="208" spans="1:6" ht="30" customHeight="1" x14ac:dyDescent="0.15">
      <c r="A208" s="129"/>
      <c r="B208" s="120"/>
      <c r="C208" s="132"/>
      <c r="D208" s="133"/>
      <c r="E208" s="115"/>
      <c r="F208" s="116"/>
    </row>
    <row r="209" spans="1:6" ht="30" customHeight="1" x14ac:dyDescent="0.15">
      <c r="A209" s="129"/>
      <c r="B209" s="121" t="s">
        <v>28</v>
      </c>
      <c r="C209" s="132"/>
      <c r="D209" s="133"/>
      <c r="E209" s="115"/>
      <c r="F209" s="116"/>
    </row>
    <row r="210" spans="1:6" ht="30" customHeight="1" thickBot="1" x14ac:dyDescent="0.2">
      <c r="A210" s="130"/>
      <c r="B210" s="122"/>
      <c r="C210" s="110"/>
      <c r="D210" s="134"/>
      <c r="E210" s="106"/>
      <c r="F210" s="107"/>
    </row>
  </sheetData>
  <dataConsolidate/>
  <mergeCells count="116">
    <mergeCell ref="B2:F2"/>
    <mergeCell ref="B3:F3"/>
    <mergeCell ref="A9:F9"/>
    <mergeCell ref="C5:D5"/>
    <mergeCell ref="C4:F4"/>
    <mergeCell ref="C6:D6"/>
    <mergeCell ref="C7:D7"/>
    <mergeCell ref="F5:F6"/>
    <mergeCell ref="E5:E6"/>
    <mergeCell ref="A207:A210"/>
    <mergeCell ref="B207:B208"/>
    <mergeCell ref="C207:D207"/>
    <mergeCell ref="C208:D208"/>
    <mergeCell ref="B209:B210"/>
    <mergeCell ref="C209:D209"/>
    <mergeCell ref="C210:D210"/>
    <mergeCell ref="A170:A172"/>
    <mergeCell ref="A38:A40"/>
    <mergeCell ref="A93:A95"/>
    <mergeCell ref="A122:A131"/>
    <mergeCell ref="A151:A152"/>
    <mergeCell ref="A133:A137"/>
    <mergeCell ref="A148:F148"/>
    <mergeCell ref="A139:A143"/>
    <mergeCell ref="A73:A77"/>
    <mergeCell ref="A78:A82"/>
    <mergeCell ref="A83:A87"/>
    <mergeCell ref="A88:A92"/>
    <mergeCell ref="A164:A168"/>
    <mergeCell ref="C201:D201"/>
    <mergeCell ref="C202:D202"/>
    <mergeCell ref="A174:A178"/>
    <mergeCell ref="A200:A203"/>
    <mergeCell ref="A181:A184"/>
    <mergeCell ref="A186:A189"/>
    <mergeCell ref="A192:A197"/>
    <mergeCell ref="B200:B201"/>
    <mergeCell ref="B202:B203"/>
    <mergeCell ref="B186:B187"/>
    <mergeCell ref="B188:B189"/>
    <mergeCell ref="B181:B182"/>
    <mergeCell ref="B183:B184"/>
    <mergeCell ref="A16:F16"/>
    <mergeCell ref="C43:D43"/>
    <mergeCell ref="C45:D45"/>
    <mergeCell ref="C46:D46"/>
    <mergeCell ref="C47:D47"/>
    <mergeCell ref="A58:F58"/>
    <mergeCell ref="A59:A63"/>
    <mergeCell ref="E210:F210"/>
    <mergeCell ref="C200:D200"/>
    <mergeCell ref="C203:D203"/>
    <mergeCell ref="C191:D191"/>
    <mergeCell ref="C196:D196"/>
    <mergeCell ref="E208:F208"/>
    <mergeCell ref="E209:F209"/>
    <mergeCell ref="C206:D206"/>
    <mergeCell ref="B192:B194"/>
    <mergeCell ref="B195:B197"/>
    <mergeCell ref="E207:F207"/>
    <mergeCell ref="C195:D195"/>
    <mergeCell ref="C199:D199"/>
    <mergeCell ref="C193:D193"/>
    <mergeCell ref="C197:D197"/>
    <mergeCell ref="C192:D192"/>
    <mergeCell ref="C194:D194"/>
    <mergeCell ref="A1:F1"/>
    <mergeCell ref="A112:F112"/>
    <mergeCell ref="C56:D56"/>
    <mergeCell ref="C48:D48"/>
    <mergeCell ref="C49:D49"/>
    <mergeCell ref="A44:F44"/>
    <mergeCell ref="A45:A49"/>
    <mergeCell ref="A51:F51"/>
    <mergeCell ref="A10:C10"/>
    <mergeCell ref="A67:B67"/>
    <mergeCell ref="B68:C68"/>
    <mergeCell ref="E68:E69"/>
    <mergeCell ref="F68:F69"/>
    <mergeCell ref="B69:C69"/>
    <mergeCell ref="E13:E14"/>
    <mergeCell ref="F13:F14"/>
    <mergeCell ref="B13:C13"/>
    <mergeCell ref="B14:C14"/>
    <mergeCell ref="A18:A22"/>
    <mergeCell ref="A28:A32"/>
    <mergeCell ref="A33:A37"/>
    <mergeCell ref="A23:A27"/>
    <mergeCell ref="A12:B12"/>
    <mergeCell ref="A11:F11"/>
    <mergeCell ref="C97:D97"/>
    <mergeCell ref="A98:F98"/>
    <mergeCell ref="A99:A103"/>
    <mergeCell ref="C99:D99"/>
    <mergeCell ref="C100:D100"/>
    <mergeCell ref="C101:D101"/>
    <mergeCell ref="C102:D102"/>
    <mergeCell ref="C103:D103"/>
    <mergeCell ref="C52:D52"/>
    <mergeCell ref="C53:D53"/>
    <mergeCell ref="C54:D54"/>
    <mergeCell ref="C55:D55"/>
    <mergeCell ref="A52:A56"/>
    <mergeCell ref="A66:F66"/>
    <mergeCell ref="A71:F71"/>
    <mergeCell ref="A154:A158"/>
    <mergeCell ref="A160:A161"/>
    <mergeCell ref="A113:A117"/>
    <mergeCell ref="A105:F105"/>
    <mergeCell ref="A106:A110"/>
    <mergeCell ref="C106:D106"/>
    <mergeCell ref="C107:D107"/>
    <mergeCell ref="C108:D108"/>
    <mergeCell ref="C109:D109"/>
    <mergeCell ref="C110:D110"/>
    <mergeCell ref="A147:C147"/>
  </mergeCells>
  <conditionalFormatting sqref="C45:C49 E45:E49 C200:C203">
    <cfRule type="cellIs" dxfId="49" priority="191" operator="equal">
      <formula>"empty"</formula>
    </cfRule>
    <cfRule type="containsBlanks" dxfId="48" priority="190">
      <formula>LEN(TRIM(C45))=0</formula>
    </cfRule>
  </conditionalFormatting>
  <conditionalFormatting sqref="C52:C56 E52:E56">
    <cfRule type="cellIs" dxfId="47" priority="38" operator="equal">
      <formula>"empty"</formula>
    </cfRule>
    <cfRule type="containsBlanks" dxfId="46" priority="37">
      <formula>LEN(TRIM(C52))=0</formula>
    </cfRule>
  </conditionalFormatting>
  <conditionalFormatting sqref="C99:C103 E99:E103">
    <cfRule type="cellIs" dxfId="45" priority="34" operator="equal">
      <formula>"empty"</formula>
    </cfRule>
    <cfRule type="containsBlanks" dxfId="44" priority="33">
      <formula>LEN(TRIM(C99))=0</formula>
    </cfRule>
  </conditionalFormatting>
  <conditionalFormatting sqref="C106:C110 E106:E110">
    <cfRule type="cellIs" dxfId="43" priority="32" operator="equal">
      <formula>"empty"</formula>
    </cfRule>
    <cfRule type="containsBlanks" dxfId="42" priority="31">
      <formula>LEN(TRIM(C106))=0</formula>
    </cfRule>
  </conditionalFormatting>
  <conditionalFormatting sqref="C207:C210">
    <cfRule type="cellIs" dxfId="41" priority="55" operator="equal">
      <formula>"empty"</formula>
    </cfRule>
    <cfRule type="containsBlanks" dxfId="40" priority="54">
      <formula>LEN(TRIM(C207))=0</formula>
    </cfRule>
  </conditionalFormatting>
  <conditionalFormatting sqref="C5:D5">
    <cfRule type="notContainsBlanks" dxfId="39" priority="26">
      <formula>LEN(TRIM(C5))&gt;0</formula>
    </cfRule>
  </conditionalFormatting>
  <conditionalFormatting sqref="C122:D131">
    <cfRule type="cellIs" dxfId="38" priority="81" operator="equal">
      <formula>"empty"</formula>
    </cfRule>
  </conditionalFormatting>
  <conditionalFormatting sqref="C133:D137">
    <cfRule type="cellIs" dxfId="37" priority="87" operator="equal">
      <formula>"empty"</formula>
    </cfRule>
  </conditionalFormatting>
  <conditionalFormatting sqref="C139:D143">
    <cfRule type="cellIs" dxfId="36" priority="89" operator="equal">
      <formula>"empty"</formula>
    </cfRule>
  </conditionalFormatting>
  <conditionalFormatting sqref="C150:D152">
    <cfRule type="cellIs" dxfId="35" priority="14" operator="equal">
      <formula>"empty"</formula>
    </cfRule>
  </conditionalFormatting>
  <conditionalFormatting sqref="C154:D158">
    <cfRule type="cellIs" dxfId="34" priority="18" operator="equal">
      <formula>"empty"</formula>
    </cfRule>
  </conditionalFormatting>
  <conditionalFormatting sqref="C160:D161">
    <cfRule type="cellIs" dxfId="33" priority="10" operator="equal">
      <formula>"empty"</formula>
    </cfRule>
  </conditionalFormatting>
  <conditionalFormatting sqref="C164:D168">
    <cfRule type="cellIs" dxfId="32" priority="110" operator="equal">
      <formula>"empty"</formula>
    </cfRule>
  </conditionalFormatting>
  <conditionalFormatting sqref="C170:D172">
    <cfRule type="cellIs" dxfId="31" priority="108" operator="equal">
      <formula>"empty"</formula>
    </cfRule>
  </conditionalFormatting>
  <conditionalFormatting sqref="C174:D178">
    <cfRule type="cellIs" dxfId="30" priority="106" operator="equal">
      <formula>"empty"</formula>
    </cfRule>
  </conditionalFormatting>
  <conditionalFormatting sqref="C181:D184">
    <cfRule type="cellIs" dxfId="29" priority="4" operator="equal">
      <formula>"empty"</formula>
    </cfRule>
  </conditionalFormatting>
  <conditionalFormatting sqref="C186:D189">
    <cfRule type="cellIs" dxfId="28" priority="2" operator="equal">
      <formula>"empty"</formula>
    </cfRule>
  </conditionalFormatting>
  <conditionalFormatting sqref="C18:E40 C73:E95 C192:C197">
    <cfRule type="cellIs" dxfId="27" priority="147" operator="equal">
      <formula>"empty"</formula>
    </cfRule>
    <cfRule type="containsBlanks" dxfId="26" priority="146">
      <formula>LEN(TRIM(C18))=0</formula>
    </cfRule>
  </conditionalFormatting>
  <conditionalFormatting sqref="C59:E63">
    <cfRule type="containsBlanks" dxfId="25" priority="24">
      <formula>LEN(TRIM(C59))=0</formula>
    </cfRule>
    <cfRule type="cellIs" dxfId="24" priority="25" operator="equal">
      <formula>"empty"</formula>
    </cfRule>
  </conditionalFormatting>
  <conditionalFormatting sqref="C113:E117">
    <cfRule type="cellIs" dxfId="23" priority="21" operator="equal">
      <formula>"empty"</formula>
    </cfRule>
    <cfRule type="containsBlanks" dxfId="22" priority="20">
      <formula>LEN(TRIM(C113))=0</formula>
    </cfRule>
  </conditionalFormatting>
  <conditionalFormatting sqref="C122:E131">
    <cfRule type="containsBlanks" dxfId="21" priority="80">
      <formula>LEN(TRIM(C122))=0</formula>
    </cfRule>
  </conditionalFormatting>
  <conditionalFormatting sqref="C133:E137">
    <cfRule type="containsBlanks" dxfId="20" priority="86">
      <formula>LEN(TRIM(C133))=0</formula>
    </cfRule>
  </conditionalFormatting>
  <conditionalFormatting sqref="C139:E143">
    <cfRule type="containsBlanks" dxfId="19" priority="88">
      <formula>LEN(TRIM(C139))=0</formula>
    </cfRule>
  </conditionalFormatting>
  <conditionalFormatting sqref="C150:E152">
    <cfRule type="containsBlanks" dxfId="18" priority="13">
      <formula>LEN(TRIM(C150))=0</formula>
    </cfRule>
  </conditionalFormatting>
  <conditionalFormatting sqref="C154:E158">
    <cfRule type="containsBlanks" dxfId="17" priority="17">
      <formula>LEN(TRIM(C154))=0</formula>
    </cfRule>
  </conditionalFormatting>
  <conditionalFormatting sqref="C160:E161">
    <cfRule type="containsBlanks" dxfId="16" priority="9">
      <formula>LEN(TRIM(C160))=0</formula>
    </cfRule>
  </conditionalFormatting>
  <conditionalFormatting sqref="C164:E168">
    <cfRule type="containsBlanks" dxfId="15" priority="109">
      <formula>LEN(TRIM(C164))=0</formula>
    </cfRule>
  </conditionalFormatting>
  <conditionalFormatting sqref="C170:E172">
    <cfRule type="containsBlanks" dxfId="14" priority="107">
      <formula>LEN(TRIM(C170))=0</formula>
    </cfRule>
  </conditionalFormatting>
  <conditionalFormatting sqref="C174:E178">
    <cfRule type="containsBlanks" dxfId="13" priority="105">
      <formula>LEN(TRIM(C174))=0</formula>
    </cfRule>
  </conditionalFormatting>
  <conditionalFormatting sqref="C181:E184">
    <cfRule type="containsBlanks" dxfId="12" priority="3">
      <formula>LEN(TRIM(C181))=0</formula>
    </cfRule>
  </conditionalFormatting>
  <conditionalFormatting sqref="C186:E189">
    <cfRule type="containsBlanks" dxfId="11" priority="1">
      <formula>LEN(TRIM(C186))=0</formula>
    </cfRule>
  </conditionalFormatting>
  <conditionalFormatting sqref="D13:D14">
    <cfRule type="cellIs" dxfId="10" priority="51" operator="equal">
      <formula>"empty"</formula>
    </cfRule>
    <cfRule type="containsBlanks" dxfId="9" priority="50">
      <formula>LEN(TRIM(D13))=0</formula>
    </cfRule>
  </conditionalFormatting>
  <conditionalFormatting sqref="D68:D69">
    <cfRule type="cellIs" dxfId="8" priority="48" operator="equal">
      <formula>"empty"</formula>
    </cfRule>
    <cfRule type="containsBlanks" dxfId="7" priority="47">
      <formula>LEN(TRIM(D68))=0</formula>
    </cfRule>
  </conditionalFormatting>
  <conditionalFormatting sqref="E13">
    <cfRule type="cellIs" dxfId="6" priority="52" operator="equal">
      <formula>"Confirmed"</formula>
    </cfRule>
  </conditionalFormatting>
  <conditionalFormatting sqref="E68">
    <cfRule type="cellIs" dxfId="5" priority="49" operator="equal">
      <formula>"Confirmed"</formula>
    </cfRule>
  </conditionalFormatting>
  <conditionalFormatting sqref="E192:E197">
    <cfRule type="containsBlanks" dxfId="4" priority="145">
      <formula>LEN(TRIM(E192))=0</formula>
    </cfRule>
  </conditionalFormatting>
  <conditionalFormatting sqref="E200:E203">
    <cfRule type="containsBlanks" dxfId="3" priority="162">
      <formula>LEN(TRIM(E200))=0</formula>
    </cfRule>
  </conditionalFormatting>
  <conditionalFormatting sqref="E207:E210">
    <cfRule type="containsBlanks" dxfId="2" priority="53">
      <formula>LEN(TRIM(E207))=0</formula>
    </cfRule>
  </conditionalFormatting>
  <conditionalFormatting sqref="F10">
    <cfRule type="cellIs" dxfId="1" priority="19" stopIfTrue="1" operator="lessThan">
      <formula>10</formula>
    </cfRule>
  </conditionalFormatting>
  <conditionalFormatting sqref="F147">
    <cfRule type="cellIs" dxfId="0" priority="28" stopIfTrue="1" operator="lessThan">
      <formula>10</formula>
    </cfRule>
  </conditionalFormatting>
  <dataValidations count="10">
    <dataValidation type="list" allowBlank="1" showInputMessage="1" showErrorMessage="1" sqref="C7:D7" xr:uid="{0AEE921B-3FDA-AC42-838F-38EE66CA7E3F}">
      <formula1>"Please select...,Level 0,Level 1,Level 2,Level 3 and up"</formula1>
    </dataValidation>
    <dataValidation type="list" allowBlank="1" showInputMessage="1" showErrorMessage="1" sqref="C6:D6" xr:uid="{D91B7DA0-3BD1-A645-ACD9-ADB323039FFB}">
      <formula1>"Please select...,ACT,NSW,QLD,SA,TAS,NT,VIC,WA"</formula1>
    </dataValidation>
    <dataValidation type="list" allowBlank="1" showInputMessage="1" showErrorMessage="1" sqref="E45:E49 E99:E103" xr:uid="{9DF99858-37EF-FD4E-8C08-6A05C3080BF6}">
      <formula1>"Recreational,Non-Competing Adult"</formula1>
    </dataValidation>
    <dataValidation type="list" allowBlank="1" showInputMessage="1" showErrorMessage="1" sqref="E23:E27 E78:E82" xr:uid="{043C3627-7A72-9742-8843-4980DADC6F9F}">
      <formula1>"Preliminary,Elementary,Basic Novice,Intermediate,Intermediate Novice,Advanced Novice,Junior,Senior,Adult"</formula1>
    </dataValidation>
    <dataValidation type="list" allowBlank="1" showInputMessage="1" showErrorMessage="1" sqref="E28:E32 E18:E22 E73:E77 E83:E87" xr:uid="{9C7175DA-B696-6341-B07F-337F190CD173}">
      <formula1>"Basic Novice,Intermediate,Intermediate Novice,Advanced Novice,Junior,Senior,Adult"</formula1>
    </dataValidation>
    <dataValidation type="list" allowBlank="1" showInputMessage="1" showErrorMessage="1" sqref="E33:E37 E88:E92" xr:uid="{497BEDB1-3942-E648-AFAE-7E2A1C093077}">
      <formula1>"Basic Novice,Intermediate Novice,Advanced Novice,Junior,Senior,Adult"</formula1>
    </dataValidation>
    <dataValidation type="list" allowBlank="1" showInputMessage="1" showErrorMessage="1" sqref="E38:E40 E93:E95" xr:uid="{FFE19D5B-A156-CE4C-B1B9-D30506C6600B}">
      <formula1>"Junior,Senior"</formula1>
    </dataValidation>
    <dataValidation type="list" allowBlank="1" showInputMessage="1" showErrorMessage="1" sqref="D59:D63 D113:D117" xr:uid="{517E3B6D-3061-C940-B519-82D735863A5B}">
      <formula1>"Short Program,Free Skating,Rhythm Dance,Free Dance"</formula1>
    </dataValidation>
    <dataValidation type="list" allowBlank="1" showInputMessage="1" showErrorMessage="1" sqref="D181:D184 D186:D189" xr:uid="{160D1357-DF29-2948-98CB-2D0E66E4AB91}">
      <formula1>"Technical Specialist,Data Operator,Replay Operator"</formula1>
    </dataValidation>
    <dataValidation type="list" allowBlank="1" showInputMessage="1" showErrorMessage="1" sqref="E113:E117 E106:E110 E59:E63 E52:E56" xr:uid="{03837ED2-8B5F-5A43-A32D-51205604CCF4}">
      <formula1>"Basic Novice,Intermediate,Intermediate Novice,Advanced Novice,Junior,Senior,National Level Adult"</formula1>
    </dataValidation>
  </dataValidations>
  <pageMargins left="0.7" right="0.7" top="0.75" bottom="0.75" header="0.3" footer="0.3"/>
  <pageSetup paperSize="9" orientation="landscape" horizontalDpi="0" verticalDpi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 Log 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Evgueni Borounov</dc:creator>
  <cp:keywords/>
  <dc:description/>
  <cp:lastModifiedBy>Evgueni Borounov</cp:lastModifiedBy>
  <cp:revision/>
  <cp:lastPrinted>2024-05-05T04:16:20Z</cp:lastPrinted>
  <dcterms:created xsi:type="dcterms:W3CDTF">2022-04-17T13:41:35Z</dcterms:created>
  <dcterms:modified xsi:type="dcterms:W3CDTF">2025-06-23T12:58:11Z</dcterms:modified>
  <cp:category/>
  <cp:contentStatus/>
</cp:coreProperties>
</file>